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\2-5공약관리\01_군수공약관리\민선7기공약(2018.7.2.~\05_홈페이지 정비_2019.9.10\"/>
    </mc:Choice>
  </mc:AlternateContent>
  <bookViews>
    <workbookView xWindow="0" yWindow="0" windowWidth="19200" windowHeight="11550"/>
  </bookViews>
  <sheets>
    <sheet name="투자계획 (2)" sheetId="10" r:id="rId1"/>
  </sheets>
  <definedNames>
    <definedName name="_xlnm.Print_Titles" localSheetId="0">'투자계획 (2)'!$3:$4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0" l="1"/>
  <c r="E6" i="10"/>
  <c r="E7" i="10"/>
  <c r="E8" i="10"/>
  <c r="E9" i="10"/>
  <c r="H40" i="10"/>
  <c r="I40" i="10"/>
  <c r="J40" i="10"/>
  <c r="K40" i="10"/>
  <c r="G40" i="10"/>
  <c r="G9" i="10"/>
  <c r="H9" i="10"/>
  <c r="I9" i="10"/>
  <c r="J9" i="10"/>
  <c r="G8" i="10"/>
  <c r="H8" i="10"/>
  <c r="I8" i="10"/>
  <c r="J8" i="10"/>
  <c r="G7" i="10"/>
  <c r="H7" i="10"/>
  <c r="I7" i="10"/>
  <c r="J7" i="10"/>
  <c r="F7" i="10"/>
  <c r="G6" i="10"/>
  <c r="H6" i="10"/>
  <c r="I6" i="10"/>
  <c r="J6" i="10"/>
  <c r="F8" i="10"/>
  <c r="F9" i="10"/>
  <c r="F6" i="10"/>
  <c r="K9" i="10"/>
  <c r="D43" i="10"/>
  <c r="D38" i="10"/>
  <c r="D35" i="10"/>
  <c r="D33" i="10"/>
  <c r="D30" i="10"/>
  <c r="D23" i="10"/>
  <c r="D20" i="10"/>
  <c r="D18" i="10"/>
  <c r="D15" i="10"/>
  <c r="D13" i="10"/>
  <c r="D10" i="10"/>
  <c r="E100" i="10"/>
  <c r="F100" i="10"/>
  <c r="G185" i="10"/>
  <c r="H185" i="10"/>
  <c r="I185" i="10"/>
  <c r="J185" i="10"/>
  <c r="K185" i="10"/>
  <c r="F185" i="10"/>
  <c r="J175" i="10"/>
  <c r="D179" i="10"/>
  <c r="D178" i="10"/>
  <c r="G175" i="10"/>
  <c r="H175" i="10"/>
  <c r="I175" i="10"/>
  <c r="F175" i="10"/>
  <c r="D175" i="10" s="1"/>
  <c r="H160" i="10"/>
  <c r="I160" i="10"/>
  <c r="J160" i="10"/>
  <c r="G160" i="10"/>
  <c r="G135" i="10"/>
  <c r="H135" i="10"/>
  <c r="I135" i="10"/>
  <c r="J135" i="10"/>
  <c r="K135" i="10"/>
  <c r="F135" i="10"/>
  <c r="D105" i="10"/>
  <c r="D103" i="10"/>
  <c r="D102" i="10"/>
  <c r="D101" i="10"/>
  <c r="G100" i="10"/>
  <c r="H100" i="10"/>
  <c r="D100" i="10" s="1"/>
  <c r="I100" i="10"/>
  <c r="J100" i="10"/>
  <c r="K100" i="10"/>
  <c r="G75" i="10"/>
  <c r="D75" i="10" s="1"/>
  <c r="H75" i="10"/>
  <c r="I75" i="10"/>
  <c r="J75" i="10"/>
  <c r="K75" i="10"/>
  <c r="F75" i="10"/>
  <c r="F5" i="10" s="1"/>
  <c r="D74" i="10"/>
  <c r="D73" i="10"/>
  <c r="D72" i="10"/>
  <c r="D70" i="10"/>
  <c r="H50" i="10"/>
  <c r="I50" i="10"/>
  <c r="J50" i="10"/>
  <c r="J5" i="10" s="1"/>
  <c r="G50" i="10"/>
  <c r="I5" i="10" l="1"/>
  <c r="G5" i="10"/>
  <c r="H5" i="10"/>
  <c r="D40" i="10"/>
  <c r="D5" i="10" s="1"/>
  <c r="D83" i="10"/>
  <c r="D81" i="10"/>
  <c r="D31" i="10"/>
  <c r="D32" i="10"/>
  <c r="D34" i="10"/>
  <c r="D36" i="10"/>
  <c r="D37" i="10"/>
  <c r="D39" i="10"/>
  <c r="D41" i="10"/>
  <c r="D42" i="10"/>
  <c r="D44" i="10"/>
  <c r="D45" i="10"/>
  <c r="D46" i="10"/>
  <c r="D47" i="10"/>
  <c r="D48" i="10"/>
  <c r="D8" i="10" s="1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1" i="10"/>
  <c r="D76" i="10"/>
  <c r="D77" i="10"/>
  <c r="D78" i="10"/>
  <c r="D79" i="10"/>
  <c r="D80" i="10"/>
  <c r="D82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4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6" i="10"/>
  <c r="D177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K8" i="10"/>
  <c r="K7" i="10"/>
  <c r="K6" i="10"/>
  <c r="K5" i="10"/>
  <c r="D9" i="10" l="1"/>
  <c r="D7" i="10"/>
  <c r="D6" i="10"/>
</calcChain>
</file>

<file path=xl/sharedStrings.xml><?xml version="1.0" encoding="utf-8"?>
<sst xmlns="http://schemas.openxmlformats.org/spreadsheetml/2006/main" count="368" uniqueCount="117">
  <si>
    <t>임기내</t>
  </si>
  <si>
    <t>국비</t>
  </si>
  <si>
    <t>기타</t>
  </si>
  <si>
    <t>공약명</t>
  </si>
  <si>
    <t>계</t>
  </si>
  <si>
    <t>계</t>
    <phoneticPr fontId="2" type="noConversion"/>
  </si>
  <si>
    <t>군수실 상시개방과 군민과의 수시 대화 추진</t>
  </si>
  <si>
    <t>관공서, 회관 등에 주민 소리함 비치</t>
  </si>
  <si>
    <t>인․허가 민원 해결을 위한 군수 직속 전담기구 신설</t>
  </si>
  <si>
    <t>농민 사랑방을 위한 읍면 농민상담소 기구 개편 추진</t>
  </si>
  <si>
    <t>농산물 품질관리원 구례지사 개설</t>
  </si>
  <si>
    <t>읍면별 1개소당 15~20가구 이내 표본 공영택지 조성</t>
  </si>
  <si>
    <t>대기업, 대도시와 연계된 제2의 아이쿱 단지 유치</t>
  </si>
  <si>
    <t>도시 경쟁력 강화 및 삶의 질 개선을 위한 도시재생사업 추진</t>
  </si>
  <si>
    <t xml:space="preserve">맞춤형 교육여건 개선 등으로 우수 학교 육성 </t>
  </si>
  <si>
    <t>안심하고 맡길 수 있는 영유아 보육시설 확대</t>
  </si>
  <si>
    <t>전지훈련팀 유치 및 지원 확대</t>
  </si>
  <si>
    <t>전국 스포츠 대회 유치</t>
  </si>
  <si>
    <t>5일시장을 주말장으로 확장</t>
  </si>
  <si>
    <t>5일시장 재정비 추진</t>
  </si>
  <si>
    <t>마산 냉천삼거리에 지리산 전통시장 조성</t>
  </si>
  <si>
    <t>화엄사 시설지구 재정비로 국립공원 1호의 화엄성지 조성</t>
  </si>
  <si>
    <t>자전거길, 트레킹코스 등 섬진강 생태탐방로 조성</t>
  </si>
  <si>
    <t>마을회관을 활용한 행복보금자리 제공</t>
  </si>
  <si>
    <t xml:space="preserve">읍면 보건지소에 한방과 신설 확대 </t>
  </si>
  <si>
    <t>읍면 복지회관을 활용한 건강 프로그램 운영</t>
  </si>
  <si>
    <t>대학병원과 협조체계 구축으로 수준 높은 의료서비스 제공</t>
  </si>
  <si>
    <t>서민아파트 건립으로 저소득층 주택난 해소</t>
  </si>
  <si>
    <t>생명체험학교를 활용한 노인회관 운영</t>
  </si>
  <si>
    <t>마을 경로당, 회관 등 마을 공공시설 청소 관리인 배치</t>
  </si>
  <si>
    <t>100원 택시 확대 및 1,000원 버스제 실시</t>
  </si>
  <si>
    <t>대도시 농산물 물류판매 활성화를 위한 인터넷 유통망 통합 구축</t>
  </si>
  <si>
    <t>수도권 대도시에 구례 농산물 직거래 판매망 구축</t>
  </si>
  <si>
    <t>농기계 임대사업장 추가 확대</t>
  </si>
  <si>
    <t>고소득 농가 인센티브 제공</t>
  </si>
  <si>
    <t>지역별 육묘장을 구축하여 농민 공급 실시</t>
  </si>
  <si>
    <t xml:space="preserve">읍면별 매실, 밤, 감 등 선별장 설치 </t>
  </si>
  <si>
    <t>원예특작 농가 경쟁력 확보를 위한 지원 확대</t>
  </si>
  <si>
    <t>축산 농가 경쟁력 확보를 위한 지원 확대</t>
  </si>
  <si>
    <t>임산물 재배농가 경쟁력 확보를 위한 지원 확대</t>
  </si>
  <si>
    <t>고품격 우리밀 가공제품 개발(우리밀 재배농가 확대)</t>
  </si>
  <si>
    <t>충효사상, 타인능해, 동편제 등 역사와 문화 발굴로 관광자원화 추진</t>
  </si>
  <si>
    <t xml:space="preserve">노고단, 왕시루봉 선교사 문화유적지 자원화 추진 </t>
  </si>
  <si>
    <t>지리산정원 지구 짚 라인 설치</t>
  </si>
  <si>
    <t>전국 최초 숲 정원 조성</t>
  </si>
  <si>
    <t>산동 온천지구에 워터파크, 눈썰매장 조성으로 온천지구 활성화</t>
  </si>
  <si>
    <t>피아골 지구에 구름다리 설치 및 순환로 조성</t>
  </si>
  <si>
    <t>다슬기탕, 참게탕 등 전문 먹거리 장터 조성</t>
  </si>
  <si>
    <t>지리산 둘레길 흙길 조성 등 재정비</t>
  </si>
  <si>
    <t>국내 최대 규모의 생태공원 조성</t>
  </si>
  <si>
    <t>구례구역↔군청 앞 국도 18호선 4차선 확장</t>
  </si>
  <si>
    <t xml:space="preserve">화개↔냉천IC 국도 19호선 4차선 확장 </t>
  </si>
  <si>
    <t>지리산정원 건강 흙집 조성으로 생명 치유 건강 도시 공간 조성</t>
  </si>
  <si>
    <t>간전~광양간 지방도로 터널 개설 및 문척, 간전, 토지 전원주택 조성</t>
    <phoneticPr fontId="2" type="noConversion"/>
  </si>
  <si>
    <t>P7-03</t>
  </si>
  <si>
    <t>P7-04</t>
  </si>
  <si>
    <t>P7-05</t>
  </si>
  <si>
    <t>P7-06</t>
  </si>
  <si>
    <t>P7-07</t>
  </si>
  <si>
    <t>P7-08</t>
  </si>
  <si>
    <t>P7-09</t>
  </si>
  <si>
    <t>P7-10</t>
  </si>
  <si>
    <t>P7-11</t>
  </si>
  <si>
    <t>P7-12</t>
  </si>
  <si>
    <t>P7-13</t>
  </si>
  <si>
    <t>P7-14</t>
  </si>
  <si>
    <t>P7-15</t>
  </si>
  <si>
    <t>P7-16</t>
  </si>
  <si>
    <t>P7-17</t>
  </si>
  <si>
    <t>P7-18</t>
  </si>
  <si>
    <t>P7-19</t>
  </si>
  <si>
    <t>P7-20</t>
  </si>
  <si>
    <t>P7-21</t>
  </si>
  <si>
    <t>P7-22</t>
  </si>
  <si>
    <t>P7-23</t>
  </si>
  <si>
    <t>P7-24</t>
  </si>
  <si>
    <t>P7-25</t>
  </si>
  <si>
    <t>P7-26</t>
  </si>
  <si>
    <t>P7-27</t>
  </si>
  <si>
    <t>P7-28</t>
  </si>
  <si>
    <t>P7-29</t>
  </si>
  <si>
    <t>P7-30</t>
  </si>
  <si>
    <t>P7-31</t>
  </si>
  <si>
    <t>P7-32</t>
  </si>
  <si>
    <t>P7-33</t>
  </si>
  <si>
    <t>P7-34</t>
  </si>
  <si>
    <t>P7-35</t>
  </si>
  <si>
    <t>P7-36</t>
  </si>
  <si>
    <t>P7-37</t>
  </si>
  <si>
    <t>P7-38</t>
  </si>
  <si>
    <t>P7-39</t>
  </si>
  <si>
    <t>P7-40</t>
  </si>
  <si>
    <t>P7-41</t>
  </si>
  <si>
    <t>P7-42</t>
  </si>
  <si>
    <t>P7-43</t>
  </si>
  <si>
    <t>P7-44</t>
  </si>
  <si>
    <t>P7-45</t>
  </si>
  <si>
    <t>P7-46</t>
  </si>
  <si>
    <t>P7-47</t>
  </si>
  <si>
    <t>P7-49</t>
  </si>
  <si>
    <t>P7-50</t>
  </si>
  <si>
    <t>재원</t>
  </si>
  <si>
    <t>기투자</t>
  </si>
  <si>
    <t>도비</t>
  </si>
  <si>
    <t>군비</t>
  </si>
  <si>
    <t>P7-01</t>
    <phoneticPr fontId="2" type="noConversion"/>
  </si>
  <si>
    <t>계</t>
    <phoneticPr fontId="2" type="noConversion"/>
  </si>
  <si>
    <t>2022년 이후</t>
    <phoneticPr fontId="2" type="noConversion"/>
  </si>
  <si>
    <t>P7-02</t>
    <phoneticPr fontId="2" type="noConversion"/>
  </si>
  <si>
    <t>공약번호</t>
    <phoneticPr fontId="2" type="noConversion"/>
  </si>
  <si>
    <r>
      <t>읍면별 지역발전협의체 구성으로 지역</t>
    </r>
    <r>
      <rPr>
        <sz val="10"/>
        <color rgb="FF5F5459"/>
        <rFont val="맑은 고딕"/>
        <family val="3"/>
        <charset val="128"/>
        <scheme val="minor"/>
      </rPr>
      <t>・</t>
    </r>
    <r>
      <rPr>
        <sz val="10"/>
        <color rgb="FF5F5459"/>
        <rFont val="맑은 고딕"/>
        <family val="3"/>
        <charset val="129"/>
        <scheme val="minor"/>
      </rPr>
      <t>주민간 갈등 해소</t>
    </r>
    <phoneticPr fontId="2" type="noConversion"/>
  </si>
  <si>
    <t>(단위 : 백만원)</t>
    <phoneticPr fontId="2" type="noConversion"/>
  </si>
  <si>
    <t>공약사업 연도별 투자계획</t>
    <phoneticPr fontId="2" type="noConversion"/>
  </si>
  <si>
    <t>`</t>
    <phoneticPr fontId="2" type="noConversion"/>
  </si>
  <si>
    <t>비예산</t>
    <phoneticPr fontId="2" type="noConversion"/>
  </si>
  <si>
    <t>P7-48</t>
    <phoneticPr fontId="2" type="noConversion"/>
  </si>
  <si>
    <t>황전IC와 산업도로 연결용 진출입로 개설(P7-48 공약으로 통합)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</si>
</sst>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rgb="FF1E2423"/>
      <name val="맑은 고딕"/>
      <family val="3"/>
      <charset val="129"/>
      <scheme val="minor"/>
    </font>
    <font>
      <sz val="10"/>
      <color rgb="FF5F5459"/>
      <name val="맑은 고딕"/>
      <family val="3"/>
      <charset val="129"/>
      <scheme val="minor"/>
    </font>
    <font>
      <sz val="10"/>
      <color rgb="FF5F5459"/>
      <name val="맑은 고딕"/>
      <family val="3"/>
      <charset val="128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9F6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 wrapText="1"/>
    </xf>
    <xf numFmtId="41" fontId="5" fillId="3" borderId="1" xfId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41" fontId="4" fillId="4" borderId="2" xfId="1" applyFont="1" applyFill="1" applyBorder="1" applyAlignment="1">
      <alignment horizontal="center" vertical="center" wrapText="1"/>
    </xf>
    <xf numFmtId="41" fontId="4" fillId="4" borderId="3" xfId="1" applyFont="1" applyFill="1" applyBorder="1" applyAlignment="1">
      <alignment horizontal="center" vertical="center" wrapText="1"/>
    </xf>
    <xf numFmtId="41" fontId="4" fillId="4" borderId="1" xfId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9"/>
  <sheetViews>
    <sheetView tabSelected="1" zoomScaleNormal="100" workbookViewId="0">
      <pane xSplit="2" ySplit="4" topLeftCell="C176" activePane="bottomRight" state="frozen"/>
      <selection pane="topRight" activeCell="C1" sqref="C1"/>
      <selection pane="bottomLeft" activeCell="A4" sqref="A4"/>
      <selection pane="bottomRight" activeCell="D265" sqref="D265"/>
    </sheetView>
  </sheetViews>
  <sheetFormatPr defaultRowHeight="16.5" x14ac:dyDescent="0.3"/>
  <cols>
    <col min="1" max="1" width="8" bestFit="1" customWidth="1"/>
    <col min="2" max="2" width="55.75" bestFit="1" customWidth="1"/>
    <col min="3" max="3" width="4.75" style="2" bestFit="1" customWidth="1"/>
    <col min="4" max="4" width="8.375" bestFit="1" customWidth="1"/>
    <col min="5" max="5" width="7.5" style="1" bestFit="1" customWidth="1"/>
    <col min="6" max="7" width="7.125" style="1" bestFit="1" customWidth="1"/>
    <col min="8" max="10" width="7.5" style="1" bestFit="1" customWidth="1"/>
    <col min="11" max="11" width="11.75" style="1" bestFit="1" customWidth="1"/>
    <col min="12" max="12" width="6.25" customWidth="1"/>
  </cols>
  <sheetData>
    <row r="1" spans="1:11" ht="31.5" customHeight="1" x14ac:dyDescent="0.3">
      <c r="A1" s="14" t="s">
        <v>112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6.5" customHeight="1" x14ac:dyDescent="0.3">
      <c r="A2" s="3"/>
      <c r="B2" s="3"/>
      <c r="C2" s="3"/>
      <c r="D2" s="3"/>
      <c r="E2" s="3"/>
      <c r="F2" s="3"/>
      <c r="G2" s="3"/>
      <c r="H2" s="3"/>
      <c r="I2" s="3"/>
      <c r="J2" s="15" t="s">
        <v>111</v>
      </c>
      <c r="K2" s="15"/>
    </row>
    <row r="3" spans="1:11" x14ac:dyDescent="0.3">
      <c r="A3" s="16" t="s">
        <v>109</v>
      </c>
      <c r="B3" s="16" t="s">
        <v>3</v>
      </c>
      <c r="C3" s="16" t="s">
        <v>101</v>
      </c>
      <c r="D3" s="16" t="s">
        <v>4</v>
      </c>
      <c r="E3" s="17" t="s">
        <v>102</v>
      </c>
      <c r="F3" s="19" t="s">
        <v>0</v>
      </c>
      <c r="G3" s="19"/>
      <c r="H3" s="19"/>
      <c r="I3" s="19"/>
      <c r="J3" s="19"/>
      <c r="K3" s="19" t="s">
        <v>107</v>
      </c>
    </row>
    <row r="4" spans="1:11" x14ac:dyDescent="0.3">
      <c r="A4" s="16"/>
      <c r="B4" s="16"/>
      <c r="C4" s="16"/>
      <c r="D4" s="16"/>
      <c r="E4" s="18"/>
      <c r="F4" s="4">
        <v>2018</v>
      </c>
      <c r="G4" s="4">
        <v>2019</v>
      </c>
      <c r="H4" s="4">
        <v>2020</v>
      </c>
      <c r="I4" s="4">
        <v>2021</v>
      </c>
      <c r="J4" s="4">
        <v>2022</v>
      </c>
      <c r="K4" s="19"/>
    </row>
    <row r="5" spans="1:11" ht="27" customHeight="1" x14ac:dyDescent="0.3">
      <c r="A5" s="12" t="s">
        <v>5</v>
      </c>
      <c r="B5" s="12"/>
      <c r="C5" s="5" t="s">
        <v>4</v>
      </c>
      <c r="D5" s="6">
        <f>SUM(D10,D15,D20,D25,D30,D35,D40,D45,D50,D55,D60,D65,D70,D75,D80,D85,D90,D95,D100,D105,D110,D115,D120,D125,D130,D135,D140,D145,D150,D155,D160,D165,D170,D175,D180,D185,D190,D195,D200,D205,D210,D215,D220,D225,D230,D235,D240,D245,D250,D255)</f>
        <v>668677</v>
      </c>
      <c r="E5" s="6">
        <f>SUM(E10,E15,E20,E25,E30,E35,E40,E45,E50,E55,E60,E65,E70,E75,E80,E85,E90,E95,E100,E105,E110,E115,E120,E125,E130,E135,E140,E145,E150,E155,E160,E165,E170,E175,E180,E185,E190,E195,E200,E205,E210,E215,E220,E225,E230,E235,E240,E245,E250,E255)</f>
        <v>19095</v>
      </c>
      <c r="F5" s="6">
        <f>SUM(F10,F15,F20,F25,F30,F35,F40,F45,F50,F55,F60,F65,F70,F75,F80,F85,F90,F95,F100,F105,F110,F115,F120,F125,F130,F135,F140,F145,F150,F155,F160,F165,F170,F175,F180,F185,F190,F195,F200,F205,F210,F215,F220,F225,F230,F235,F240,F245,F250,F255)</f>
        <v>10518</v>
      </c>
      <c r="G5" s="6">
        <f t="shared" ref="G5:J5" si="0">SUM(G10,G15,G20,G25,G30,G35,G40,G45,G50,G55,G60,G65,G70,G75,G80,G85,G90,G95,G100,G105,G110,G115,G120,G125,G130,G135,G140,G145,G150,G155,G160,G165,G170,G175,G180,G185,G190,G195,G200,G205,G210,G215,G220,G225,G230,G235,G240,G245,G250,G255)</f>
        <v>28704</v>
      </c>
      <c r="H5" s="6">
        <f t="shared" si="0"/>
        <v>72017</v>
      </c>
      <c r="I5" s="6">
        <f t="shared" si="0"/>
        <v>89880</v>
      </c>
      <c r="J5" s="6">
        <f t="shared" si="0"/>
        <v>132997</v>
      </c>
      <c r="K5" s="6">
        <f t="shared" ref="K5:K8" si="1">SUM(K10,K15,K20,K25,K30,K35,K40,K45,K50,K55,K60,K65,K70,K75,K80,K85,K90,K95,K100,K105,K110,K115,K120,K125,K130,K135,K140,K145,K150,K155,K160,K165,K170,K175,K180,K185,K190,K195,K200,K205,K210,K215,K220,K225,K230,K235,K240,K245,K250,K255)</f>
        <v>315466</v>
      </c>
    </row>
    <row r="6" spans="1:11" ht="16.5" customHeight="1" x14ac:dyDescent="0.3">
      <c r="A6" s="12"/>
      <c r="B6" s="12"/>
      <c r="C6" s="5" t="s">
        <v>1</v>
      </c>
      <c r="D6" s="6">
        <f t="shared" ref="D6:D9" si="2">SUM(D11,D16,D21,D26,D31,D36,D41,D46,D51,D56,D61,D66,D71,D76,D81,D86,D91,D96,D101,D106,D111,D116,D121,D126,D131,D136,D141,D146,D151,D156,D161,D166,D171,D176,D181,D186,D191,D196,D201,D206,D211,D216,D221,D226,D231,D236,D241,D246,D251,D256)</f>
        <v>429550</v>
      </c>
      <c r="E6" s="6">
        <f t="shared" ref="E6:E9" si="3">SUM(E11,E16,E21,E26,E31,E36,E41,E46,E51,E56,E61,E66,E71,E76,E81,E86,E91,E96,E101,E106,E111,E116,E121,E126,E131,E136,E141,E146,E151,E156,E161,E166,E171,E176,E181,E186,E191,E196,E201,E206,E211,E216,E221,E226,E231,E236,E241,E246,E251,E256)</f>
        <v>7445</v>
      </c>
      <c r="F6" s="6">
        <f>SUM(F11,F16,F21,F26,F31,F36,F41,F46,F51,F56,F61,F66,F71,F76,F81,F86,F91,F96,F101,F106,F111,F116,F121,F126,F131,F136,F141,F146,F151,F156,F161,F166,F171,F176,F181,F186,F191,F196,F201,F206,F211,F216,F221,F226,F231,F236,F241,F246,F251,F256)</f>
        <v>2985</v>
      </c>
      <c r="G6" s="6">
        <f>SUM(G11,G16,G21,G26,G31,G36,G41,G46,G51,G56,G61,G66,G71,G76,G81,G86,G91,G96,G101,G106,G111,G116,G121,G126,G131,G136,G141,G146,G151,G156,G161,G166,G171,G176,G181,G186,G191,G196,G201,G206,G211,G216,G221,G226,G231,G236,G241,G246,G251,G256)</f>
        <v>11403</v>
      </c>
      <c r="H6" s="6">
        <f t="shared" ref="H6:J6" si="4">SUM(H11,H16,H21,H26,H31,H36,H41,H46,H51,H56,H61,H66,H71,H76,H81,H86,H91,H96,H101,H106,H111,H116,H121,H126,H131,H136,H141,H146,H151,H156,H161,H166,H171,H176,H181,H186,H191,H196,H201,H206,H211,H216,H221,H226,H231,H236,H241,H246,H251,H256)</f>
        <v>34510</v>
      </c>
      <c r="I6" s="6">
        <f t="shared" si="4"/>
        <v>50954</v>
      </c>
      <c r="J6" s="6">
        <f t="shared" si="4"/>
        <v>97396</v>
      </c>
      <c r="K6" s="6">
        <f t="shared" si="1"/>
        <v>224857</v>
      </c>
    </row>
    <row r="7" spans="1:11" x14ac:dyDescent="0.3">
      <c r="A7" s="12"/>
      <c r="B7" s="12"/>
      <c r="C7" s="5" t="s">
        <v>103</v>
      </c>
      <c r="D7" s="6">
        <f t="shared" si="2"/>
        <v>5057</v>
      </c>
      <c r="E7" s="6">
        <f t="shared" si="3"/>
        <v>952</v>
      </c>
      <c r="F7" s="6">
        <f>SUM(F12,F17,F22,F27,F32,F37,F42,F47,F52,F57,F62,F67,F72,F77,F82,F87,F92,F97,F102,F107,F112,F117,F122,F127,F132,F137,F142,F147,F152,F157,F162,F167,F172,F177,F182,F187,F192,F197,F202,F207,F212,F217,F222,F227,F232,F237,F242,F247,F252,F257)</f>
        <v>38</v>
      </c>
      <c r="G7" s="6">
        <f t="shared" ref="G7:J7" si="5">SUM(G12,G17,G22,G27,G32,G37,G42,G47,G52,G57,G62,G67,G72,G77,G82,G87,G92,G97,G102,G107,G112,G117,G122,G127,G132,G137,G142,G147,G152,G157,G162,G167,G172,G177,G182,G187,G192,G197,G202,G207,G212,G217,G222,G227,G232,G237,G242,G247,G252,G257)</f>
        <v>1182</v>
      </c>
      <c r="H7" s="6">
        <f t="shared" si="5"/>
        <v>625</v>
      </c>
      <c r="I7" s="6">
        <f t="shared" si="5"/>
        <v>731</v>
      </c>
      <c r="J7" s="6">
        <f t="shared" si="5"/>
        <v>810</v>
      </c>
      <c r="K7" s="6">
        <f t="shared" si="1"/>
        <v>719</v>
      </c>
    </row>
    <row r="8" spans="1:11" x14ac:dyDescent="0.3">
      <c r="A8" s="12"/>
      <c r="B8" s="12"/>
      <c r="C8" s="5" t="s">
        <v>104</v>
      </c>
      <c r="D8" s="6">
        <f t="shared" si="2"/>
        <v>139028</v>
      </c>
      <c r="E8" s="6">
        <f t="shared" si="3"/>
        <v>10098</v>
      </c>
      <c r="F8" s="6">
        <f t="shared" ref="F8:J9" si="6">SUM(F13,F18,F23,F28,F33,F38,F43,F48,F53,F58,F63,F68,F73,F78,F83,F88,F93,F98,F103,F108,F113,F118,F123,F128,F133,F138,F143,F148,F153,F158,F163,F168,F173,F178,F183,F188,F193,F198,F203,F208,F213,F218,F223,F228,F233,F238,F243,F248,F253,F258)</f>
        <v>7133</v>
      </c>
      <c r="G8" s="6">
        <f t="shared" si="6"/>
        <v>15179</v>
      </c>
      <c r="H8" s="6">
        <f t="shared" si="6"/>
        <v>25736</v>
      </c>
      <c r="I8" s="6">
        <f t="shared" si="6"/>
        <v>27142</v>
      </c>
      <c r="J8" s="6">
        <f t="shared" si="6"/>
        <v>23953</v>
      </c>
      <c r="K8" s="6">
        <f t="shared" si="1"/>
        <v>29787</v>
      </c>
    </row>
    <row r="9" spans="1:11" x14ac:dyDescent="0.3">
      <c r="A9" s="12"/>
      <c r="B9" s="12"/>
      <c r="C9" s="5" t="s">
        <v>2</v>
      </c>
      <c r="D9" s="6">
        <f t="shared" si="2"/>
        <v>95042</v>
      </c>
      <c r="E9" s="6">
        <f t="shared" si="3"/>
        <v>600</v>
      </c>
      <c r="F9" s="6">
        <f t="shared" si="6"/>
        <v>362</v>
      </c>
      <c r="G9" s="6">
        <f t="shared" si="6"/>
        <v>940</v>
      </c>
      <c r="H9" s="6">
        <f t="shared" si="6"/>
        <v>11146</v>
      </c>
      <c r="I9" s="6">
        <f t="shared" si="6"/>
        <v>11053</v>
      </c>
      <c r="J9" s="6">
        <f t="shared" si="6"/>
        <v>10838</v>
      </c>
      <c r="K9" s="6">
        <f>SUM(K14,K19,K24,K29,K34,K39,K44,K49,K54,K59,K64,K69,K74,K79,K84,K89,K94,K99,K104,K109,K114,K119,K124,K129,K134,K139,K144,K149,K154,K159,K164,K169,K174,K179,K184,K189,K194,K199,K204,K209,K214,K219,K224,K229,K234,K239,K244,K249,K254,K259)</f>
        <v>60103</v>
      </c>
    </row>
    <row r="10" spans="1:11" x14ac:dyDescent="0.3">
      <c r="A10" s="8" t="s">
        <v>105</v>
      </c>
      <c r="B10" s="13" t="s">
        <v>110</v>
      </c>
      <c r="C10" s="5" t="s">
        <v>4</v>
      </c>
      <c r="D10" s="7">
        <f>SUM(E10,F10,G10,H10,I10,J10,K10)</f>
        <v>160</v>
      </c>
      <c r="E10" s="7"/>
      <c r="F10" s="7"/>
      <c r="G10" s="7">
        <v>40</v>
      </c>
      <c r="H10" s="7">
        <v>40</v>
      </c>
      <c r="I10" s="7">
        <v>40</v>
      </c>
      <c r="J10" s="7">
        <v>40</v>
      </c>
      <c r="K10" s="7"/>
    </row>
    <row r="11" spans="1:11" x14ac:dyDescent="0.3">
      <c r="A11" s="8"/>
      <c r="B11" s="13"/>
      <c r="C11" s="5" t="s">
        <v>1</v>
      </c>
      <c r="D11" s="7"/>
      <c r="E11" s="7"/>
      <c r="F11" s="7"/>
      <c r="G11" s="7"/>
      <c r="H11" s="7"/>
      <c r="I11" s="7"/>
      <c r="J11" s="7"/>
      <c r="K11" s="7"/>
    </row>
    <row r="12" spans="1:11" x14ac:dyDescent="0.3">
      <c r="A12" s="8"/>
      <c r="B12" s="13"/>
      <c r="C12" s="5" t="s">
        <v>103</v>
      </c>
      <c r="D12" s="7"/>
      <c r="E12" s="7"/>
      <c r="F12" s="7"/>
      <c r="G12" s="7"/>
      <c r="H12" s="7"/>
      <c r="I12" s="7"/>
      <c r="J12" s="7"/>
      <c r="K12" s="7"/>
    </row>
    <row r="13" spans="1:11" x14ac:dyDescent="0.3">
      <c r="A13" s="8"/>
      <c r="B13" s="13"/>
      <c r="C13" s="5" t="s">
        <v>104</v>
      </c>
      <c r="D13" s="7">
        <f>SUM(E13,F13,G13,H13,I13,J13,K13)</f>
        <v>160</v>
      </c>
      <c r="E13" s="7"/>
      <c r="F13" s="7"/>
      <c r="G13" s="7">
        <v>40</v>
      </c>
      <c r="H13" s="7">
        <v>40</v>
      </c>
      <c r="I13" s="7">
        <v>40</v>
      </c>
      <c r="J13" s="7">
        <v>40</v>
      </c>
      <c r="K13" s="7"/>
    </row>
    <row r="14" spans="1:11" x14ac:dyDescent="0.3">
      <c r="A14" s="8"/>
      <c r="B14" s="13"/>
      <c r="C14" s="5" t="s">
        <v>2</v>
      </c>
      <c r="D14" s="7"/>
      <c r="E14" s="7"/>
      <c r="F14" s="7"/>
      <c r="G14" s="7"/>
      <c r="H14" s="7"/>
      <c r="I14" s="7"/>
      <c r="J14" s="7"/>
      <c r="K14" s="7"/>
    </row>
    <row r="15" spans="1:11" x14ac:dyDescent="0.3">
      <c r="A15" s="8" t="s">
        <v>108</v>
      </c>
      <c r="B15" s="9" t="s">
        <v>6</v>
      </c>
      <c r="C15" s="5" t="s">
        <v>4</v>
      </c>
      <c r="D15" s="7">
        <f>SUM(E15,F15,G15,H15,I15,J15,K15)</f>
        <v>16</v>
      </c>
      <c r="E15" s="7"/>
      <c r="F15" s="7"/>
      <c r="G15" s="7">
        <v>4</v>
      </c>
      <c r="H15" s="7">
        <v>4</v>
      </c>
      <c r="I15" s="7">
        <v>4</v>
      </c>
      <c r="J15" s="7">
        <v>4</v>
      </c>
      <c r="K15" s="7"/>
    </row>
    <row r="16" spans="1:11" x14ac:dyDescent="0.3">
      <c r="A16" s="8"/>
      <c r="B16" s="9"/>
      <c r="C16" s="5" t="s">
        <v>1</v>
      </c>
      <c r="D16" s="7"/>
      <c r="E16" s="7"/>
      <c r="F16" s="7"/>
      <c r="G16" s="7"/>
      <c r="H16" s="7"/>
      <c r="I16" s="7"/>
      <c r="J16" s="7"/>
      <c r="K16" s="7"/>
    </row>
    <row r="17" spans="1:11" x14ac:dyDescent="0.3">
      <c r="A17" s="8"/>
      <c r="B17" s="9"/>
      <c r="C17" s="5" t="s">
        <v>103</v>
      </c>
      <c r="D17" s="7"/>
      <c r="E17" s="7"/>
      <c r="F17" s="7"/>
      <c r="G17" s="7"/>
      <c r="H17" s="7"/>
      <c r="I17" s="7"/>
      <c r="J17" s="7"/>
      <c r="K17" s="7"/>
    </row>
    <row r="18" spans="1:11" x14ac:dyDescent="0.3">
      <c r="A18" s="8"/>
      <c r="B18" s="9"/>
      <c r="C18" s="5" t="s">
        <v>104</v>
      </c>
      <c r="D18" s="7">
        <f>SUM(E18,F18,G18,H18,I18,J18,K18)</f>
        <v>16</v>
      </c>
      <c r="E18" s="7"/>
      <c r="F18" s="7"/>
      <c r="G18" s="7">
        <v>4</v>
      </c>
      <c r="H18" s="7">
        <v>4</v>
      </c>
      <c r="I18" s="7">
        <v>4</v>
      </c>
      <c r="J18" s="7">
        <v>4</v>
      </c>
      <c r="K18" s="7"/>
    </row>
    <row r="19" spans="1:11" x14ac:dyDescent="0.3">
      <c r="A19" s="8"/>
      <c r="B19" s="9"/>
      <c r="C19" s="5" t="s">
        <v>2</v>
      </c>
      <c r="D19" s="7"/>
      <c r="E19" s="7"/>
      <c r="F19" s="7"/>
      <c r="G19" s="7"/>
      <c r="H19" s="7"/>
      <c r="I19" s="7"/>
      <c r="J19" s="7"/>
      <c r="K19" s="7"/>
    </row>
    <row r="20" spans="1:11" x14ac:dyDescent="0.3">
      <c r="A20" s="8" t="s">
        <v>54</v>
      </c>
      <c r="B20" s="9" t="s">
        <v>7</v>
      </c>
      <c r="C20" s="5" t="s">
        <v>106</v>
      </c>
      <c r="D20" s="7">
        <f>SUM(E20,F20,G20,H20,I20,J20,K20)</f>
        <v>9</v>
      </c>
      <c r="E20" s="7"/>
      <c r="F20" s="7"/>
      <c r="G20" s="7">
        <v>9</v>
      </c>
      <c r="H20" s="7"/>
      <c r="I20" s="7"/>
      <c r="J20" s="7"/>
      <c r="K20" s="7"/>
    </row>
    <row r="21" spans="1:11" x14ac:dyDescent="0.3">
      <c r="A21" s="8"/>
      <c r="B21" s="9"/>
      <c r="C21" s="5" t="s">
        <v>1</v>
      </c>
      <c r="D21" s="7"/>
      <c r="E21" s="7"/>
      <c r="F21" s="7"/>
      <c r="G21" s="7"/>
      <c r="H21" s="7"/>
      <c r="I21" s="7"/>
      <c r="J21" s="7"/>
      <c r="K21" s="7"/>
    </row>
    <row r="22" spans="1:11" x14ac:dyDescent="0.3">
      <c r="A22" s="8"/>
      <c r="B22" s="9"/>
      <c r="C22" s="5" t="s">
        <v>103</v>
      </c>
      <c r="D22" s="7"/>
      <c r="E22" s="7"/>
      <c r="F22" s="7"/>
      <c r="G22" s="7"/>
      <c r="H22" s="7"/>
      <c r="I22" s="7"/>
      <c r="J22" s="7"/>
      <c r="K22" s="7"/>
    </row>
    <row r="23" spans="1:11" x14ac:dyDescent="0.3">
      <c r="A23" s="8"/>
      <c r="B23" s="9"/>
      <c r="C23" s="5" t="s">
        <v>104</v>
      </c>
      <c r="D23" s="7">
        <f>SUM(E23,F23,G23,H23,I23,J23,K23)</f>
        <v>9</v>
      </c>
      <c r="E23" s="7"/>
      <c r="F23" s="7"/>
      <c r="G23" s="7">
        <v>9</v>
      </c>
      <c r="H23" s="7"/>
      <c r="I23" s="7"/>
      <c r="J23" s="7"/>
      <c r="K23" s="7"/>
    </row>
    <row r="24" spans="1:11" x14ac:dyDescent="0.3">
      <c r="A24" s="8"/>
      <c r="B24" s="9"/>
      <c r="C24" s="5" t="s">
        <v>2</v>
      </c>
      <c r="D24" s="7"/>
      <c r="E24" s="7"/>
      <c r="F24" s="7"/>
      <c r="G24" s="7"/>
      <c r="H24" s="7"/>
      <c r="I24" s="7"/>
      <c r="J24" s="7"/>
      <c r="K24" s="7"/>
    </row>
    <row r="25" spans="1:11" x14ac:dyDescent="0.3">
      <c r="A25" s="8" t="s">
        <v>55</v>
      </c>
      <c r="B25" s="9" t="s">
        <v>8</v>
      </c>
      <c r="C25" s="5" t="s">
        <v>5</v>
      </c>
      <c r="D25" s="7" t="s">
        <v>114</v>
      </c>
      <c r="E25" s="7"/>
      <c r="F25" s="7"/>
      <c r="G25" s="7"/>
      <c r="H25" s="7"/>
      <c r="I25" s="7"/>
      <c r="J25" s="7"/>
      <c r="K25" s="7"/>
    </row>
    <row r="26" spans="1:11" x14ac:dyDescent="0.3">
      <c r="A26" s="8"/>
      <c r="B26" s="9"/>
      <c r="C26" s="5" t="s">
        <v>1</v>
      </c>
      <c r="D26" s="7"/>
      <c r="E26" s="7"/>
      <c r="F26" s="7"/>
      <c r="G26" s="7"/>
      <c r="H26" s="7"/>
      <c r="I26" s="7"/>
      <c r="J26" s="7"/>
      <c r="K26" s="7"/>
    </row>
    <row r="27" spans="1:11" x14ac:dyDescent="0.3">
      <c r="A27" s="8"/>
      <c r="B27" s="9"/>
      <c r="C27" s="5" t="s">
        <v>103</v>
      </c>
      <c r="D27" s="7"/>
      <c r="E27" s="7"/>
      <c r="F27" s="7"/>
      <c r="G27" s="7"/>
      <c r="H27" s="7"/>
      <c r="I27" s="7"/>
      <c r="J27" s="7"/>
      <c r="K27" s="7"/>
    </row>
    <row r="28" spans="1:11" x14ac:dyDescent="0.3">
      <c r="A28" s="8"/>
      <c r="B28" s="9"/>
      <c r="C28" s="5" t="s">
        <v>104</v>
      </c>
      <c r="D28" s="7"/>
      <c r="E28" s="7"/>
      <c r="F28" s="7"/>
      <c r="G28" s="7"/>
      <c r="H28" s="7"/>
      <c r="I28" s="7"/>
      <c r="J28" s="7"/>
      <c r="K28" s="7"/>
    </row>
    <row r="29" spans="1:11" x14ac:dyDescent="0.3">
      <c r="A29" s="8"/>
      <c r="B29" s="9"/>
      <c r="C29" s="5" t="s">
        <v>2</v>
      </c>
      <c r="D29" s="7"/>
      <c r="E29" s="7"/>
      <c r="F29" s="7"/>
      <c r="G29" s="7"/>
      <c r="H29" s="7"/>
      <c r="I29" s="7"/>
      <c r="J29" s="7"/>
      <c r="K29" s="7"/>
    </row>
    <row r="30" spans="1:11" x14ac:dyDescent="0.3">
      <c r="A30" s="8" t="s">
        <v>56</v>
      </c>
      <c r="B30" s="9" t="s">
        <v>9</v>
      </c>
      <c r="C30" s="5" t="s">
        <v>106</v>
      </c>
      <c r="D30" s="7">
        <f t="shared" ref="D30:D61" si="7">SUM(E30,F30,G30,H30,I30,J30,K30)</f>
        <v>584</v>
      </c>
      <c r="E30" s="7"/>
      <c r="F30" s="7"/>
      <c r="G30" s="7">
        <v>113</v>
      </c>
      <c r="H30" s="7">
        <v>115</v>
      </c>
      <c r="I30" s="7">
        <v>117</v>
      </c>
      <c r="J30" s="7">
        <v>119</v>
      </c>
      <c r="K30" s="7">
        <v>120</v>
      </c>
    </row>
    <row r="31" spans="1:11" x14ac:dyDescent="0.3">
      <c r="A31" s="8"/>
      <c r="B31" s="9"/>
      <c r="C31" s="5" t="s">
        <v>1</v>
      </c>
      <c r="D31" s="7">
        <f t="shared" si="7"/>
        <v>0</v>
      </c>
      <c r="E31" s="7"/>
      <c r="F31" s="7"/>
      <c r="G31" s="7"/>
      <c r="H31" s="7"/>
      <c r="I31" s="7"/>
      <c r="J31" s="7"/>
      <c r="K31" s="7"/>
    </row>
    <row r="32" spans="1:11" x14ac:dyDescent="0.3">
      <c r="A32" s="8"/>
      <c r="B32" s="9"/>
      <c r="C32" s="5" t="s">
        <v>103</v>
      </c>
      <c r="D32" s="7">
        <f t="shared" si="7"/>
        <v>0</v>
      </c>
      <c r="E32" s="7"/>
      <c r="F32" s="7"/>
      <c r="G32" s="7"/>
      <c r="H32" s="7"/>
      <c r="I32" s="7"/>
      <c r="J32" s="7"/>
      <c r="K32" s="7"/>
    </row>
    <row r="33" spans="1:11" x14ac:dyDescent="0.3">
      <c r="A33" s="8"/>
      <c r="B33" s="9"/>
      <c r="C33" s="5" t="s">
        <v>104</v>
      </c>
      <c r="D33" s="7">
        <f t="shared" si="7"/>
        <v>584</v>
      </c>
      <c r="E33" s="7"/>
      <c r="F33" s="7"/>
      <c r="G33" s="7">
        <v>113</v>
      </c>
      <c r="H33" s="7">
        <v>115</v>
      </c>
      <c r="I33" s="7">
        <v>117</v>
      </c>
      <c r="J33" s="7">
        <v>119</v>
      </c>
      <c r="K33" s="7">
        <v>120</v>
      </c>
    </row>
    <row r="34" spans="1:11" x14ac:dyDescent="0.3">
      <c r="A34" s="8"/>
      <c r="B34" s="9"/>
      <c r="C34" s="5" t="s">
        <v>2</v>
      </c>
      <c r="D34" s="7">
        <f t="shared" si="7"/>
        <v>0</v>
      </c>
      <c r="E34" s="7"/>
      <c r="F34" s="7"/>
      <c r="G34" s="7"/>
      <c r="H34" s="7"/>
      <c r="I34" s="7"/>
      <c r="J34" s="7"/>
      <c r="K34" s="7"/>
    </row>
    <row r="35" spans="1:11" x14ac:dyDescent="0.3">
      <c r="A35" s="8" t="s">
        <v>57</v>
      </c>
      <c r="B35" s="9" t="s">
        <v>10</v>
      </c>
      <c r="C35" s="5" t="s">
        <v>106</v>
      </c>
      <c r="D35" s="7">
        <f t="shared" si="7"/>
        <v>30</v>
      </c>
      <c r="E35" s="7"/>
      <c r="F35" s="7"/>
      <c r="G35" s="7">
        <v>30</v>
      </c>
      <c r="H35" s="7"/>
      <c r="I35" s="7"/>
      <c r="J35" s="7"/>
      <c r="K35" s="7"/>
    </row>
    <row r="36" spans="1:11" x14ac:dyDescent="0.3">
      <c r="A36" s="8"/>
      <c r="B36" s="9"/>
      <c r="C36" s="5" t="s">
        <v>1</v>
      </c>
      <c r="D36" s="7">
        <f t="shared" si="7"/>
        <v>0</v>
      </c>
      <c r="E36" s="7"/>
      <c r="F36" s="7"/>
      <c r="G36" s="7"/>
      <c r="H36" s="7"/>
      <c r="I36" s="7"/>
      <c r="J36" s="7"/>
      <c r="K36" s="7"/>
    </row>
    <row r="37" spans="1:11" x14ac:dyDescent="0.3">
      <c r="A37" s="8"/>
      <c r="B37" s="9"/>
      <c r="C37" s="5" t="s">
        <v>103</v>
      </c>
      <c r="D37" s="7">
        <f t="shared" si="7"/>
        <v>0</v>
      </c>
      <c r="E37" s="7"/>
      <c r="F37" s="7"/>
      <c r="G37" s="7"/>
      <c r="H37" s="7"/>
      <c r="I37" s="7"/>
      <c r="J37" s="7"/>
      <c r="K37" s="7"/>
    </row>
    <row r="38" spans="1:11" x14ac:dyDescent="0.3">
      <c r="A38" s="8"/>
      <c r="B38" s="9"/>
      <c r="C38" s="5" t="s">
        <v>104</v>
      </c>
      <c r="D38" s="7">
        <f t="shared" si="7"/>
        <v>30</v>
      </c>
      <c r="E38" s="7"/>
      <c r="F38" s="7"/>
      <c r="G38" s="7">
        <v>30</v>
      </c>
      <c r="H38" s="7"/>
      <c r="I38" s="7"/>
      <c r="J38" s="7"/>
      <c r="K38" s="7"/>
    </row>
    <row r="39" spans="1:11" x14ac:dyDescent="0.3">
      <c r="A39" s="8"/>
      <c r="B39" s="9"/>
      <c r="C39" s="5" t="s">
        <v>2</v>
      </c>
      <c r="D39" s="7">
        <f t="shared" si="7"/>
        <v>0</v>
      </c>
      <c r="E39" s="7"/>
      <c r="F39" s="7"/>
      <c r="G39" s="7"/>
      <c r="H39" s="7"/>
      <c r="I39" s="7"/>
      <c r="J39" s="7"/>
      <c r="K39" s="7"/>
    </row>
    <row r="40" spans="1:11" x14ac:dyDescent="0.3">
      <c r="A40" s="8" t="s">
        <v>58</v>
      </c>
      <c r="B40" s="9" t="s">
        <v>11</v>
      </c>
      <c r="C40" s="5" t="s">
        <v>106</v>
      </c>
      <c r="D40" s="7">
        <f t="shared" si="7"/>
        <v>24000</v>
      </c>
      <c r="E40" s="7"/>
      <c r="F40" s="7"/>
      <c r="G40" s="7">
        <f>SUM(G41:G44)</f>
        <v>200</v>
      </c>
      <c r="H40" s="7">
        <f t="shared" ref="H40:K40" si="8">SUM(H41:H44)</f>
        <v>2300</v>
      </c>
      <c r="I40" s="7">
        <f t="shared" si="8"/>
        <v>3500</v>
      </c>
      <c r="J40" s="7">
        <f t="shared" si="8"/>
        <v>3000</v>
      </c>
      <c r="K40" s="7">
        <f t="shared" si="8"/>
        <v>15000</v>
      </c>
    </row>
    <row r="41" spans="1:11" x14ac:dyDescent="0.3">
      <c r="A41" s="8"/>
      <c r="B41" s="9"/>
      <c r="C41" s="5" t="s">
        <v>1</v>
      </c>
      <c r="D41" s="7">
        <f t="shared" si="7"/>
        <v>0</v>
      </c>
      <c r="E41" s="7"/>
      <c r="F41" s="7"/>
      <c r="G41" s="7"/>
      <c r="H41" s="7"/>
      <c r="I41" s="7"/>
      <c r="J41" s="7"/>
      <c r="K41" s="7"/>
    </row>
    <row r="42" spans="1:11" x14ac:dyDescent="0.3">
      <c r="A42" s="8"/>
      <c r="B42" s="9"/>
      <c r="C42" s="5" t="s">
        <v>103</v>
      </c>
      <c r="D42" s="7">
        <f t="shared" si="7"/>
        <v>0</v>
      </c>
      <c r="E42" s="7"/>
      <c r="F42" s="7"/>
      <c r="G42" s="7"/>
      <c r="H42" s="7"/>
      <c r="I42" s="7"/>
      <c r="J42" s="7"/>
      <c r="K42" s="7"/>
    </row>
    <row r="43" spans="1:11" x14ac:dyDescent="0.3">
      <c r="A43" s="8"/>
      <c r="B43" s="9"/>
      <c r="C43" s="5" t="s">
        <v>104</v>
      </c>
      <c r="D43" s="7">
        <f t="shared" si="7"/>
        <v>24000</v>
      </c>
      <c r="E43" s="7"/>
      <c r="F43" s="7"/>
      <c r="G43" s="7">
        <v>200</v>
      </c>
      <c r="H43" s="7">
        <v>2300</v>
      </c>
      <c r="I43" s="7">
        <v>3500</v>
      </c>
      <c r="J43" s="7">
        <v>3000</v>
      </c>
      <c r="K43" s="7">
        <v>15000</v>
      </c>
    </row>
    <row r="44" spans="1:11" x14ac:dyDescent="0.3">
      <c r="A44" s="8"/>
      <c r="B44" s="9"/>
      <c r="C44" s="5" t="s">
        <v>2</v>
      </c>
      <c r="D44" s="7">
        <f t="shared" si="7"/>
        <v>0</v>
      </c>
      <c r="E44" s="7"/>
      <c r="F44" s="7"/>
      <c r="G44" s="7"/>
      <c r="H44" s="7"/>
      <c r="I44" s="7"/>
      <c r="J44" s="7"/>
      <c r="K44" s="7"/>
    </row>
    <row r="45" spans="1:11" x14ac:dyDescent="0.3">
      <c r="A45" s="8" t="s">
        <v>59</v>
      </c>
      <c r="B45" s="9" t="s">
        <v>12</v>
      </c>
      <c r="C45" s="5" t="s">
        <v>106</v>
      </c>
      <c r="D45" s="7">
        <f t="shared" si="7"/>
        <v>56300</v>
      </c>
      <c r="E45" s="7"/>
      <c r="F45" s="7"/>
      <c r="G45" s="7">
        <v>100</v>
      </c>
      <c r="H45" s="7">
        <v>2100</v>
      </c>
      <c r="I45" s="7">
        <v>2600</v>
      </c>
      <c r="J45" s="7">
        <v>1500</v>
      </c>
      <c r="K45" s="7">
        <v>50000</v>
      </c>
    </row>
    <row r="46" spans="1:11" x14ac:dyDescent="0.3">
      <c r="A46" s="8"/>
      <c r="B46" s="9"/>
      <c r="C46" s="5" t="s">
        <v>1</v>
      </c>
      <c r="D46" s="7">
        <f t="shared" si="7"/>
        <v>1500</v>
      </c>
      <c r="E46" s="7"/>
      <c r="F46" s="7"/>
      <c r="G46" s="7"/>
      <c r="H46" s="7">
        <v>530</v>
      </c>
      <c r="I46" s="7">
        <v>500</v>
      </c>
      <c r="J46" s="7">
        <v>470</v>
      </c>
      <c r="K46" s="7"/>
    </row>
    <row r="47" spans="1:11" x14ac:dyDescent="0.3">
      <c r="A47" s="8"/>
      <c r="B47" s="9"/>
      <c r="C47" s="5" t="s">
        <v>103</v>
      </c>
      <c r="D47" s="7">
        <f t="shared" si="7"/>
        <v>100</v>
      </c>
      <c r="E47" s="7"/>
      <c r="F47" s="7"/>
      <c r="G47" s="7"/>
      <c r="H47" s="7">
        <v>40</v>
      </c>
      <c r="I47" s="7">
        <v>30</v>
      </c>
      <c r="J47" s="7">
        <v>30</v>
      </c>
      <c r="K47" s="7"/>
    </row>
    <row r="48" spans="1:11" x14ac:dyDescent="0.3">
      <c r="A48" s="8"/>
      <c r="B48" s="9"/>
      <c r="C48" s="5" t="s">
        <v>104</v>
      </c>
      <c r="D48" s="7">
        <f t="shared" si="7"/>
        <v>4700</v>
      </c>
      <c r="E48" s="7"/>
      <c r="F48" s="7"/>
      <c r="G48" s="7">
        <v>100</v>
      </c>
      <c r="H48" s="7">
        <v>1530</v>
      </c>
      <c r="I48" s="7">
        <v>2070</v>
      </c>
      <c r="J48" s="7">
        <v>1000</v>
      </c>
      <c r="K48" s="7"/>
    </row>
    <row r="49" spans="1:11" x14ac:dyDescent="0.3">
      <c r="A49" s="8"/>
      <c r="B49" s="9"/>
      <c r="C49" s="5" t="s">
        <v>2</v>
      </c>
      <c r="D49" s="7">
        <f t="shared" si="7"/>
        <v>50000</v>
      </c>
      <c r="E49" s="7"/>
      <c r="F49" s="7"/>
      <c r="G49" s="7"/>
      <c r="H49" s="7"/>
      <c r="I49" s="7"/>
      <c r="J49" s="7"/>
      <c r="K49" s="7">
        <v>50000</v>
      </c>
    </row>
    <row r="50" spans="1:11" x14ac:dyDescent="0.3">
      <c r="A50" s="8" t="s">
        <v>60</v>
      </c>
      <c r="B50" s="9" t="s">
        <v>13</v>
      </c>
      <c r="C50" s="5" t="s">
        <v>106</v>
      </c>
      <c r="D50" s="7">
        <f t="shared" si="7"/>
        <v>13400</v>
      </c>
      <c r="E50" s="7"/>
      <c r="F50" s="7"/>
      <c r="G50" s="7">
        <f>SUM(G51:G53)</f>
        <v>3350</v>
      </c>
      <c r="H50" s="7">
        <f t="shared" ref="H50:J50" si="9">SUM(H51:H53)</f>
        <v>3350</v>
      </c>
      <c r="I50" s="7">
        <f t="shared" si="9"/>
        <v>3350</v>
      </c>
      <c r="J50" s="7">
        <f t="shared" si="9"/>
        <v>3350</v>
      </c>
      <c r="K50" s="7"/>
    </row>
    <row r="51" spans="1:11" x14ac:dyDescent="0.3">
      <c r="A51" s="8"/>
      <c r="B51" s="9"/>
      <c r="C51" s="5" t="s">
        <v>1</v>
      </c>
      <c r="D51" s="7">
        <f t="shared" si="7"/>
        <v>8000</v>
      </c>
      <c r="E51" s="7"/>
      <c r="F51" s="7"/>
      <c r="G51" s="7">
        <v>2000</v>
      </c>
      <c r="H51" s="7">
        <v>2000</v>
      </c>
      <c r="I51" s="7">
        <v>2000</v>
      </c>
      <c r="J51" s="7">
        <v>2000</v>
      </c>
      <c r="K51" s="7"/>
    </row>
    <row r="52" spans="1:11" x14ac:dyDescent="0.3">
      <c r="A52" s="8"/>
      <c r="B52" s="9"/>
      <c r="C52" s="5" t="s">
        <v>103</v>
      </c>
      <c r="D52" s="7">
        <f t="shared" si="7"/>
        <v>1300</v>
      </c>
      <c r="E52" s="7"/>
      <c r="F52" s="7"/>
      <c r="G52" s="7">
        <v>325</v>
      </c>
      <c r="H52" s="7">
        <v>325</v>
      </c>
      <c r="I52" s="7">
        <v>325</v>
      </c>
      <c r="J52" s="7">
        <v>325</v>
      </c>
      <c r="K52" s="7"/>
    </row>
    <row r="53" spans="1:11" x14ac:dyDescent="0.3">
      <c r="A53" s="8"/>
      <c r="B53" s="9"/>
      <c r="C53" s="5" t="s">
        <v>104</v>
      </c>
      <c r="D53" s="7">
        <f t="shared" si="7"/>
        <v>4100</v>
      </c>
      <c r="E53" s="7"/>
      <c r="F53" s="7"/>
      <c r="G53" s="7">
        <v>1025</v>
      </c>
      <c r="H53" s="7">
        <v>1025</v>
      </c>
      <c r="I53" s="7">
        <v>1025</v>
      </c>
      <c r="J53" s="7">
        <v>1025</v>
      </c>
      <c r="K53" s="7"/>
    </row>
    <row r="54" spans="1:11" x14ac:dyDescent="0.3">
      <c r="A54" s="8"/>
      <c r="B54" s="9"/>
      <c r="C54" s="5" t="s">
        <v>2</v>
      </c>
      <c r="D54" s="7">
        <f t="shared" si="7"/>
        <v>0</v>
      </c>
      <c r="E54" s="7"/>
      <c r="F54" s="7"/>
      <c r="G54" s="7"/>
      <c r="H54" s="7"/>
      <c r="I54" s="7"/>
      <c r="J54" s="7"/>
      <c r="K54" s="7"/>
    </row>
    <row r="55" spans="1:11" x14ac:dyDescent="0.3">
      <c r="A55" s="8" t="s">
        <v>61</v>
      </c>
      <c r="B55" s="9" t="s">
        <v>53</v>
      </c>
      <c r="C55" s="5" t="s">
        <v>106</v>
      </c>
      <c r="D55" s="7">
        <f t="shared" si="7"/>
        <v>104000</v>
      </c>
      <c r="E55" s="7"/>
      <c r="F55" s="7"/>
      <c r="G55" s="7"/>
      <c r="H55" s="7">
        <v>10000</v>
      </c>
      <c r="I55" s="7">
        <v>20000</v>
      </c>
      <c r="J55" s="7">
        <v>20000</v>
      </c>
      <c r="K55" s="7">
        <v>54000</v>
      </c>
    </row>
    <row r="56" spans="1:11" x14ac:dyDescent="0.3">
      <c r="A56" s="8"/>
      <c r="B56" s="9"/>
      <c r="C56" s="5" t="s">
        <v>1</v>
      </c>
      <c r="D56" s="7">
        <f t="shared" si="7"/>
        <v>104000</v>
      </c>
      <c r="E56" s="7"/>
      <c r="F56" s="7"/>
      <c r="G56" s="7"/>
      <c r="H56" s="7">
        <v>10000</v>
      </c>
      <c r="I56" s="7">
        <v>20000</v>
      </c>
      <c r="J56" s="7">
        <v>20000</v>
      </c>
      <c r="K56" s="7">
        <v>54000</v>
      </c>
    </row>
    <row r="57" spans="1:11" x14ac:dyDescent="0.3">
      <c r="A57" s="8"/>
      <c r="B57" s="9"/>
      <c r="C57" s="5" t="s">
        <v>103</v>
      </c>
      <c r="D57" s="7">
        <f t="shared" si="7"/>
        <v>0</v>
      </c>
      <c r="E57" s="7"/>
      <c r="F57" s="7"/>
      <c r="G57" s="7"/>
      <c r="H57" s="7"/>
      <c r="I57" s="7"/>
      <c r="J57" s="7"/>
      <c r="K57" s="7"/>
    </row>
    <row r="58" spans="1:11" x14ac:dyDescent="0.3">
      <c r="A58" s="8"/>
      <c r="B58" s="9"/>
      <c r="C58" s="5" t="s">
        <v>104</v>
      </c>
      <c r="D58" s="7">
        <f t="shared" si="7"/>
        <v>0</v>
      </c>
      <c r="E58" s="7"/>
      <c r="F58" s="7"/>
      <c r="G58" s="7"/>
      <c r="H58" s="7"/>
      <c r="I58" s="7"/>
      <c r="J58" s="7"/>
      <c r="K58" s="7"/>
    </row>
    <row r="59" spans="1:11" x14ac:dyDescent="0.3">
      <c r="A59" s="8"/>
      <c r="B59" s="9"/>
      <c r="C59" s="5" t="s">
        <v>2</v>
      </c>
      <c r="D59" s="7">
        <f t="shared" si="7"/>
        <v>0</v>
      </c>
      <c r="E59" s="7"/>
      <c r="F59" s="7"/>
      <c r="G59" s="7"/>
      <c r="H59" s="7"/>
      <c r="I59" s="7"/>
      <c r="J59" s="7"/>
      <c r="K59" s="7"/>
    </row>
    <row r="60" spans="1:11" x14ac:dyDescent="0.3">
      <c r="A60" s="8" t="s">
        <v>62</v>
      </c>
      <c r="B60" s="9" t="s">
        <v>14</v>
      </c>
      <c r="C60" s="5" t="s">
        <v>106</v>
      </c>
      <c r="D60" s="7">
        <f t="shared" si="7"/>
        <v>6800</v>
      </c>
      <c r="E60" s="7"/>
      <c r="F60" s="7">
        <v>1400</v>
      </c>
      <c r="G60" s="7">
        <v>1400</v>
      </c>
      <c r="H60" s="7">
        <v>1400</v>
      </c>
      <c r="I60" s="7">
        <v>1400</v>
      </c>
      <c r="J60" s="7">
        <v>1200</v>
      </c>
      <c r="K60" s="7"/>
    </row>
    <row r="61" spans="1:11" x14ac:dyDescent="0.3">
      <c r="A61" s="8"/>
      <c r="B61" s="9"/>
      <c r="C61" s="5" t="s">
        <v>1</v>
      </c>
      <c r="D61" s="7">
        <f t="shared" si="7"/>
        <v>0</v>
      </c>
      <c r="E61" s="7"/>
      <c r="F61" s="7"/>
      <c r="G61" s="7"/>
      <c r="H61" s="7"/>
      <c r="I61" s="7"/>
      <c r="J61" s="7"/>
      <c r="K61" s="7"/>
    </row>
    <row r="62" spans="1:11" x14ac:dyDescent="0.3">
      <c r="A62" s="8"/>
      <c r="B62" s="9"/>
      <c r="C62" s="5" t="s">
        <v>103</v>
      </c>
      <c r="D62" s="7">
        <f t="shared" ref="D62:D93" si="10">SUM(E62,F62,G62,H62,I62,J62,K62)</f>
        <v>0</v>
      </c>
      <c r="E62" s="7"/>
      <c r="F62" s="7"/>
      <c r="G62" s="7"/>
      <c r="H62" s="7"/>
      <c r="I62" s="7"/>
      <c r="J62" s="7"/>
      <c r="K62" s="7"/>
    </row>
    <row r="63" spans="1:11" x14ac:dyDescent="0.3">
      <c r="A63" s="8"/>
      <c r="B63" s="9"/>
      <c r="C63" s="5" t="s">
        <v>104</v>
      </c>
      <c r="D63" s="7">
        <f t="shared" si="10"/>
        <v>6800</v>
      </c>
      <c r="E63" s="7"/>
      <c r="F63" s="7">
        <v>1400</v>
      </c>
      <c r="G63" s="7">
        <v>1400</v>
      </c>
      <c r="H63" s="7">
        <v>1400</v>
      </c>
      <c r="I63" s="7">
        <v>1400</v>
      </c>
      <c r="J63" s="7">
        <v>1200</v>
      </c>
      <c r="K63" s="7"/>
    </row>
    <row r="64" spans="1:11" x14ac:dyDescent="0.3">
      <c r="A64" s="8"/>
      <c r="B64" s="9"/>
      <c r="C64" s="5" t="s">
        <v>2</v>
      </c>
      <c r="D64" s="7">
        <f t="shared" si="10"/>
        <v>0</v>
      </c>
      <c r="E64" s="7"/>
      <c r="F64" s="7"/>
      <c r="G64" s="7"/>
      <c r="H64" s="7"/>
      <c r="I64" s="7"/>
      <c r="J64" s="7"/>
      <c r="K64" s="7"/>
    </row>
    <row r="65" spans="1:11" x14ac:dyDescent="0.3">
      <c r="A65" s="8" t="s">
        <v>63</v>
      </c>
      <c r="B65" s="9" t="s">
        <v>15</v>
      </c>
      <c r="C65" s="5" t="s">
        <v>106</v>
      </c>
      <c r="D65" s="7">
        <f t="shared" si="10"/>
        <v>932</v>
      </c>
      <c r="E65" s="7"/>
      <c r="F65" s="6"/>
      <c r="G65" s="7">
        <v>932</v>
      </c>
      <c r="H65" s="7"/>
      <c r="I65" s="7"/>
      <c r="J65" s="7"/>
      <c r="K65" s="7"/>
    </row>
    <row r="66" spans="1:11" x14ac:dyDescent="0.3">
      <c r="A66" s="8"/>
      <c r="B66" s="9"/>
      <c r="C66" s="5" t="s">
        <v>1</v>
      </c>
      <c r="D66" s="7">
        <f t="shared" si="10"/>
        <v>466</v>
      </c>
      <c r="E66" s="7"/>
      <c r="F66" s="6"/>
      <c r="G66" s="7">
        <v>466</v>
      </c>
      <c r="H66" s="7"/>
      <c r="I66" s="7"/>
      <c r="J66" s="7"/>
      <c r="K66" s="7"/>
    </row>
    <row r="67" spans="1:11" x14ac:dyDescent="0.3">
      <c r="A67" s="8"/>
      <c r="B67" s="9"/>
      <c r="C67" s="5" t="s">
        <v>103</v>
      </c>
      <c r="D67" s="7">
        <f t="shared" si="10"/>
        <v>233</v>
      </c>
      <c r="E67" s="7"/>
      <c r="F67" s="6"/>
      <c r="G67" s="7">
        <v>233</v>
      </c>
      <c r="H67" s="7"/>
      <c r="I67" s="7"/>
      <c r="J67" s="7"/>
      <c r="K67" s="7"/>
    </row>
    <row r="68" spans="1:11" x14ac:dyDescent="0.3">
      <c r="A68" s="8"/>
      <c r="B68" s="9"/>
      <c r="C68" s="5" t="s">
        <v>104</v>
      </c>
      <c r="D68" s="7">
        <f t="shared" si="10"/>
        <v>233</v>
      </c>
      <c r="E68" s="7"/>
      <c r="F68" s="6"/>
      <c r="G68" s="7">
        <v>233</v>
      </c>
      <c r="H68" s="7"/>
      <c r="I68" s="7"/>
      <c r="J68" s="7"/>
      <c r="K68" s="7"/>
    </row>
    <row r="69" spans="1:11" x14ac:dyDescent="0.3">
      <c r="A69" s="8"/>
      <c r="B69" s="9"/>
      <c r="C69" s="5" t="s">
        <v>2</v>
      </c>
      <c r="D69" s="7">
        <f t="shared" si="10"/>
        <v>0</v>
      </c>
      <c r="E69" s="7"/>
      <c r="F69" s="7"/>
      <c r="G69" s="7"/>
      <c r="H69" s="7"/>
      <c r="I69" s="7"/>
      <c r="J69" s="7"/>
      <c r="K69" s="7"/>
    </row>
    <row r="70" spans="1:11" x14ac:dyDescent="0.3">
      <c r="A70" s="8" t="s">
        <v>64</v>
      </c>
      <c r="B70" s="9" t="s">
        <v>16</v>
      </c>
      <c r="C70" s="5" t="s">
        <v>106</v>
      </c>
      <c r="D70" s="7">
        <f t="shared" si="10"/>
        <v>1080</v>
      </c>
      <c r="E70" s="7"/>
      <c r="F70" s="7">
        <v>120</v>
      </c>
      <c r="G70" s="7">
        <v>160</v>
      </c>
      <c r="H70" s="7">
        <v>180</v>
      </c>
      <c r="I70" s="7">
        <v>200</v>
      </c>
      <c r="J70" s="7">
        <v>210</v>
      </c>
      <c r="K70" s="7">
        <v>210</v>
      </c>
    </row>
    <row r="71" spans="1:11" x14ac:dyDescent="0.3">
      <c r="A71" s="8"/>
      <c r="B71" s="9"/>
      <c r="C71" s="5" t="s">
        <v>1</v>
      </c>
      <c r="D71" s="7">
        <f t="shared" si="10"/>
        <v>0</v>
      </c>
      <c r="E71" s="7"/>
      <c r="F71" s="7"/>
      <c r="G71" s="7"/>
      <c r="H71" s="7"/>
      <c r="I71" s="7"/>
      <c r="J71" s="7"/>
      <c r="K71" s="7"/>
    </row>
    <row r="72" spans="1:11" x14ac:dyDescent="0.3">
      <c r="A72" s="8"/>
      <c r="B72" s="9"/>
      <c r="C72" s="5" t="s">
        <v>103</v>
      </c>
      <c r="D72" s="7">
        <f t="shared" si="10"/>
        <v>50</v>
      </c>
      <c r="E72" s="7"/>
      <c r="F72" s="7"/>
      <c r="G72" s="7">
        <v>10</v>
      </c>
      <c r="H72" s="7">
        <v>10</v>
      </c>
      <c r="I72" s="7">
        <v>10</v>
      </c>
      <c r="J72" s="7">
        <v>10</v>
      </c>
      <c r="K72" s="7">
        <v>10</v>
      </c>
    </row>
    <row r="73" spans="1:11" x14ac:dyDescent="0.3">
      <c r="A73" s="8"/>
      <c r="B73" s="9"/>
      <c r="C73" s="5" t="s">
        <v>104</v>
      </c>
      <c r="D73" s="7">
        <f t="shared" si="10"/>
        <v>1030</v>
      </c>
      <c r="E73" s="7"/>
      <c r="F73" s="7">
        <v>120</v>
      </c>
      <c r="G73" s="7">
        <v>150</v>
      </c>
      <c r="H73" s="7">
        <v>170</v>
      </c>
      <c r="I73" s="7">
        <v>190</v>
      </c>
      <c r="J73" s="7">
        <v>200</v>
      </c>
      <c r="K73" s="7">
        <v>200</v>
      </c>
    </row>
    <row r="74" spans="1:11" x14ac:dyDescent="0.3">
      <c r="A74" s="8"/>
      <c r="B74" s="9"/>
      <c r="C74" s="5" t="s">
        <v>2</v>
      </c>
      <c r="D74" s="7">
        <f t="shared" si="10"/>
        <v>0</v>
      </c>
      <c r="E74" s="7"/>
      <c r="F74" s="7"/>
      <c r="G74" s="7"/>
      <c r="H74" s="7"/>
      <c r="I74" s="7"/>
      <c r="J74" s="7"/>
      <c r="K74" s="7"/>
    </row>
    <row r="75" spans="1:11" x14ac:dyDescent="0.3">
      <c r="A75" s="8" t="s">
        <v>65</v>
      </c>
      <c r="B75" s="9" t="s">
        <v>17</v>
      </c>
      <c r="C75" s="5" t="s">
        <v>106</v>
      </c>
      <c r="D75" s="7">
        <f t="shared" si="10"/>
        <v>6065</v>
      </c>
      <c r="E75" s="7"/>
      <c r="F75" s="7">
        <f>SUM(F76:F79)</f>
        <v>165</v>
      </c>
      <c r="G75" s="7">
        <f t="shared" ref="G75:K75" si="11">SUM(G76:G79)</f>
        <v>1000</v>
      </c>
      <c r="H75" s="7">
        <f t="shared" si="11"/>
        <v>1100</v>
      </c>
      <c r="I75" s="7">
        <f t="shared" si="11"/>
        <v>1200</v>
      </c>
      <c r="J75" s="7">
        <f t="shared" si="11"/>
        <v>1300</v>
      </c>
      <c r="K75" s="7">
        <f t="shared" si="11"/>
        <v>1300</v>
      </c>
    </row>
    <row r="76" spans="1:11" x14ac:dyDescent="0.3">
      <c r="A76" s="8"/>
      <c r="B76" s="9"/>
      <c r="C76" s="5" t="s">
        <v>1</v>
      </c>
      <c r="D76" s="7">
        <f t="shared" si="10"/>
        <v>0</v>
      </c>
      <c r="E76" s="7"/>
      <c r="F76" s="7"/>
      <c r="G76" s="7"/>
      <c r="H76" s="7"/>
      <c r="I76" s="7"/>
      <c r="J76" s="7"/>
      <c r="K76" s="7"/>
    </row>
    <row r="77" spans="1:11" x14ac:dyDescent="0.3">
      <c r="A77" s="8"/>
      <c r="B77" s="9"/>
      <c r="C77" s="5" t="s">
        <v>103</v>
      </c>
      <c r="D77" s="7">
        <f t="shared" si="10"/>
        <v>15</v>
      </c>
      <c r="E77" s="7"/>
      <c r="F77" s="7">
        <v>15</v>
      </c>
      <c r="G77" s="7"/>
      <c r="H77" s="7"/>
      <c r="I77" s="7"/>
      <c r="J77" s="7"/>
      <c r="K77" s="7"/>
    </row>
    <row r="78" spans="1:11" x14ac:dyDescent="0.3">
      <c r="A78" s="8"/>
      <c r="B78" s="9"/>
      <c r="C78" s="5" t="s">
        <v>104</v>
      </c>
      <c r="D78" s="7">
        <f t="shared" si="10"/>
        <v>6050</v>
      </c>
      <c r="E78" s="7"/>
      <c r="F78" s="7">
        <v>150</v>
      </c>
      <c r="G78" s="7">
        <v>1000</v>
      </c>
      <c r="H78" s="7">
        <v>1100</v>
      </c>
      <c r="I78" s="7">
        <v>1200</v>
      </c>
      <c r="J78" s="7">
        <v>1300</v>
      </c>
      <c r="K78" s="7">
        <v>1300</v>
      </c>
    </row>
    <row r="79" spans="1:11" x14ac:dyDescent="0.3">
      <c r="A79" s="8"/>
      <c r="B79" s="9"/>
      <c r="C79" s="5" t="s">
        <v>2</v>
      </c>
      <c r="D79" s="7">
        <f t="shared" si="10"/>
        <v>0</v>
      </c>
      <c r="E79" s="7"/>
      <c r="F79" s="7"/>
      <c r="G79" s="7"/>
      <c r="H79" s="7"/>
      <c r="I79" s="7"/>
      <c r="J79" s="7"/>
      <c r="K79" s="7"/>
    </row>
    <row r="80" spans="1:11" x14ac:dyDescent="0.3">
      <c r="A80" s="8" t="s">
        <v>66</v>
      </c>
      <c r="B80" s="9" t="s">
        <v>18</v>
      </c>
      <c r="C80" s="5" t="s">
        <v>106</v>
      </c>
      <c r="D80" s="7">
        <f t="shared" si="10"/>
        <v>350</v>
      </c>
      <c r="E80" s="7"/>
      <c r="F80" s="7"/>
      <c r="G80" s="7">
        <v>250</v>
      </c>
      <c r="H80" s="7">
        <v>50</v>
      </c>
      <c r="I80" s="7">
        <v>50</v>
      </c>
      <c r="J80" s="7"/>
      <c r="K80" s="7"/>
    </row>
    <row r="81" spans="1:11" x14ac:dyDescent="0.3">
      <c r="A81" s="8"/>
      <c r="B81" s="9"/>
      <c r="C81" s="5" t="s">
        <v>1</v>
      </c>
      <c r="D81" s="7">
        <f t="shared" si="10"/>
        <v>0</v>
      </c>
      <c r="E81" s="7"/>
      <c r="F81" s="7"/>
      <c r="G81" s="7"/>
      <c r="H81" s="7"/>
      <c r="I81" s="7"/>
      <c r="J81" s="7"/>
      <c r="K81" s="7"/>
    </row>
    <row r="82" spans="1:11" x14ac:dyDescent="0.3">
      <c r="A82" s="8"/>
      <c r="B82" s="9"/>
      <c r="C82" s="5" t="s">
        <v>103</v>
      </c>
      <c r="D82" s="7">
        <f t="shared" si="10"/>
        <v>100</v>
      </c>
      <c r="E82" s="7"/>
      <c r="F82" s="7"/>
      <c r="G82" s="7">
        <v>100</v>
      </c>
      <c r="H82" s="7"/>
      <c r="I82" s="7"/>
      <c r="J82" s="7"/>
      <c r="K82" s="7"/>
    </row>
    <row r="83" spans="1:11" x14ac:dyDescent="0.3">
      <c r="A83" s="8"/>
      <c r="B83" s="9"/>
      <c r="C83" s="5" t="s">
        <v>104</v>
      </c>
      <c r="D83" s="7">
        <f t="shared" si="10"/>
        <v>250</v>
      </c>
      <c r="E83" s="7"/>
      <c r="F83" s="7"/>
      <c r="G83" s="7">
        <v>150</v>
      </c>
      <c r="H83" s="7">
        <v>50</v>
      </c>
      <c r="I83" s="7">
        <v>50</v>
      </c>
      <c r="J83" s="7"/>
      <c r="K83" s="7"/>
    </row>
    <row r="84" spans="1:11" x14ac:dyDescent="0.3">
      <c r="A84" s="8"/>
      <c r="B84" s="9"/>
      <c r="C84" s="5" t="s">
        <v>2</v>
      </c>
      <c r="D84" s="7">
        <f t="shared" si="10"/>
        <v>0</v>
      </c>
      <c r="E84" s="7"/>
      <c r="F84" s="7"/>
      <c r="G84" s="7"/>
      <c r="H84" s="7"/>
      <c r="I84" s="7"/>
      <c r="J84" s="7"/>
      <c r="K84" s="7"/>
    </row>
    <row r="85" spans="1:11" x14ac:dyDescent="0.3">
      <c r="A85" s="8" t="s">
        <v>67</v>
      </c>
      <c r="B85" s="9" t="s">
        <v>19</v>
      </c>
      <c r="C85" s="5" t="s">
        <v>106</v>
      </c>
      <c r="D85" s="7">
        <f t="shared" si="10"/>
        <v>2670</v>
      </c>
      <c r="E85" s="7"/>
      <c r="F85" s="7"/>
      <c r="G85" s="7">
        <v>670</v>
      </c>
      <c r="H85" s="7">
        <v>1000</v>
      </c>
      <c r="I85" s="7">
        <v>500</v>
      </c>
      <c r="J85" s="7">
        <v>500</v>
      </c>
      <c r="K85" s="7"/>
    </row>
    <row r="86" spans="1:11" x14ac:dyDescent="0.3">
      <c r="A86" s="8"/>
      <c r="B86" s="9"/>
      <c r="C86" s="5" t="s">
        <v>1</v>
      </c>
      <c r="D86" s="7">
        <f t="shared" si="10"/>
        <v>1670</v>
      </c>
      <c r="E86" s="7"/>
      <c r="F86" s="7"/>
      <c r="G86" s="7">
        <v>470</v>
      </c>
      <c r="H86" s="7">
        <v>600</v>
      </c>
      <c r="I86" s="7">
        <v>300</v>
      </c>
      <c r="J86" s="7">
        <v>300</v>
      </c>
      <c r="K86" s="7"/>
    </row>
    <row r="87" spans="1:11" x14ac:dyDescent="0.3">
      <c r="A87" s="8"/>
      <c r="B87" s="9"/>
      <c r="C87" s="5" t="s">
        <v>103</v>
      </c>
      <c r="D87" s="7">
        <f t="shared" si="10"/>
        <v>0</v>
      </c>
      <c r="E87" s="7"/>
      <c r="F87" s="7"/>
      <c r="G87" s="7"/>
      <c r="H87" s="7"/>
      <c r="I87" s="7"/>
      <c r="J87" s="7"/>
      <c r="K87" s="7"/>
    </row>
    <row r="88" spans="1:11" x14ac:dyDescent="0.3">
      <c r="A88" s="8"/>
      <c r="B88" s="9"/>
      <c r="C88" s="5" t="s">
        <v>104</v>
      </c>
      <c r="D88" s="7">
        <f t="shared" si="10"/>
        <v>1000</v>
      </c>
      <c r="E88" s="7"/>
      <c r="F88" s="7"/>
      <c r="G88" s="7">
        <v>200</v>
      </c>
      <c r="H88" s="7">
        <v>400</v>
      </c>
      <c r="I88" s="7">
        <v>200</v>
      </c>
      <c r="J88" s="7">
        <v>200</v>
      </c>
      <c r="K88" s="7"/>
    </row>
    <row r="89" spans="1:11" x14ac:dyDescent="0.3">
      <c r="A89" s="8"/>
      <c r="B89" s="9"/>
      <c r="C89" s="5" t="s">
        <v>2</v>
      </c>
      <c r="D89" s="7">
        <f t="shared" si="10"/>
        <v>0</v>
      </c>
      <c r="E89" s="7"/>
      <c r="F89" s="7"/>
      <c r="G89" s="7"/>
      <c r="H89" s="7"/>
      <c r="I89" s="7"/>
      <c r="J89" s="7"/>
      <c r="K89" s="7"/>
    </row>
    <row r="90" spans="1:11" x14ac:dyDescent="0.3">
      <c r="A90" s="8" t="s">
        <v>68</v>
      </c>
      <c r="B90" s="9" t="s">
        <v>20</v>
      </c>
      <c r="C90" s="5" t="s">
        <v>106</v>
      </c>
      <c r="D90" s="7">
        <f t="shared" si="10"/>
        <v>2000</v>
      </c>
      <c r="E90" s="7"/>
      <c r="F90" s="7"/>
      <c r="G90" s="7">
        <v>1000</v>
      </c>
      <c r="H90" s="7">
        <v>600</v>
      </c>
      <c r="I90" s="7">
        <v>400</v>
      </c>
      <c r="J90" s="7"/>
      <c r="K90" s="7"/>
    </row>
    <row r="91" spans="1:11" x14ac:dyDescent="0.3">
      <c r="A91" s="8"/>
      <c r="B91" s="9"/>
      <c r="C91" s="5" t="s">
        <v>1</v>
      </c>
      <c r="D91" s="7">
        <f t="shared" si="10"/>
        <v>1000</v>
      </c>
      <c r="E91" s="7"/>
      <c r="F91" s="7"/>
      <c r="G91" s="7">
        <v>500</v>
      </c>
      <c r="H91" s="7">
        <v>300</v>
      </c>
      <c r="I91" s="7">
        <v>200</v>
      </c>
      <c r="J91" s="7"/>
      <c r="K91" s="7"/>
    </row>
    <row r="92" spans="1:11" x14ac:dyDescent="0.3">
      <c r="A92" s="8"/>
      <c r="B92" s="9"/>
      <c r="C92" s="5" t="s">
        <v>103</v>
      </c>
      <c r="D92" s="7">
        <f t="shared" si="10"/>
        <v>0</v>
      </c>
      <c r="E92" s="7"/>
      <c r="F92" s="7"/>
      <c r="G92" s="7"/>
      <c r="H92" s="7"/>
      <c r="I92" s="7"/>
      <c r="J92" s="7"/>
      <c r="K92" s="7"/>
    </row>
    <row r="93" spans="1:11" x14ac:dyDescent="0.3">
      <c r="A93" s="8"/>
      <c r="B93" s="9"/>
      <c r="C93" s="5" t="s">
        <v>104</v>
      </c>
      <c r="D93" s="7">
        <f t="shared" si="10"/>
        <v>1000</v>
      </c>
      <c r="E93" s="7"/>
      <c r="F93" s="7"/>
      <c r="G93" s="7">
        <v>500</v>
      </c>
      <c r="H93" s="7">
        <v>300</v>
      </c>
      <c r="I93" s="7">
        <v>200</v>
      </c>
      <c r="J93" s="7"/>
      <c r="K93" s="7"/>
    </row>
    <row r="94" spans="1:11" x14ac:dyDescent="0.3">
      <c r="A94" s="8"/>
      <c r="B94" s="9"/>
      <c r="C94" s="5" t="s">
        <v>2</v>
      </c>
      <c r="D94" s="7">
        <f t="shared" ref="D94:D125" si="12">SUM(E94,F94,G94,H94,I94,J94,K94)</f>
        <v>0</v>
      </c>
      <c r="E94" s="7"/>
      <c r="F94" s="7"/>
      <c r="G94" s="7"/>
      <c r="H94" s="7"/>
      <c r="I94" s="7" t="s">
        <v>113</v>
      </c>
      <c r="J94" s="7"/>
      <c r="K94" s="7"/>
    </row>
    <row r="95" spans="1:11" x14ac:dyDescent="0.3">
      <c r="A95" s="8" t="s">
        <v>69</v>
      </c>
      <c r="B95" s="9" t="s">
        <v>21</v>
      </c>
      <c r="C95" s="5" t="s">
        <v>106</v>
      </c>
      <c r="D95" s="7">
        <f t="shared" si="12"/>
        <v>22000</v>
      </c>
      <c r="E95" s="7"/>
      <c r="F95" s="7"/>
      <c r="G95" s="7">
        <v>100</v>
      </c>
      <c r="H95" s="7">
        <v>4000</v>
      </c>
      <c r="I95" s="7">
        <v>3500</v>
      </c>
      <c r="J95" s="7">
        <v>3000</v>
      </c>
      <c r="K95" s="7">
        <v>11400</v>
      </c>
    </row>
    <row r="96" spans="1:11" x14ac:dyDescent="0.3">
      <c r="A96" s="8"/>
      <c r="B96" s="9"/>
      <c r="C96" s="5" t="s">
        <v>1</v>
      </c>
      <c r="D96" s="7">
        <f t="shared" si="12"/>
        <v>9000</v>
      </c>
      <c r="E96" s="7"/>
      <c r="F96" s="7"/>
      <c r="G96" s="7"/>
      <c r="H96" s="7">
        <v>1500</v>
      </c>
      <c r="I96" s="7">
        <v>1500</v>
      </c>
      <c r="J96" s="7">
        <v>1500</v>
      </c>
      <c r="K96" s="7">
        <v>4500</v>
      </c>
    </row>
    <row r="97" spans="1:11" x14ac:dyDescent="0.3">
      <c r="A97" s="8"/>
      <c r="B97" s="9"/>
      <c r="C97" s="5" t="s">
        <v>103</v>
      </c>
      <c r="D97" s="7">
        <f t="shared" si="12"/>
        <v>0</v>
      </c>
      <c r="E97" s="7"/>
      <c r="F97" s="7"/>
      <c r="G97" s="7"/>
      <c r="H97" s="7"/>
      <c r="I97" s="7"/>
      <c r="J97" s="7"/>
      <c r="K97" s="7"/>
    </row>
    <row r="98" spans="1:11" x14ac:dyDescent="0.3">
      <c r="A98" s="8"/>
      <c r="B98" s="9"/>
      <c r="C98" s="5" t="s">
        <v>104</v>
      </c>
      <c r="D98" s="7">
        <f t="shared" si="12"/>
        <v>13000</v>
      </c>
      <c r="E98" s="7"/>
      <c r="F98" s="7"/>
      <c r="G98" s="7">
        <v>100</v>
      </c>
      <c r="H98" s="7">
        <v>2500</v>
      </c>
      <c r="I98" s="7">
        <v>2000</v>
      </c>
      <c r="J98" s="7">
        <v>1500</v>
      </c>
      <c r="K98" s="7">
        <v>6900</v>
      </c>
    </row>
    <row r="99" spans="1:11" x14ac:dyDescent="0.3">
      <c r="A99" s="8"/>
      <c r="B99" s="9"/>
      <c r="C99" s="5" t="s">
        <v>2</v>
      </c>
      <c r="D99" s="7">
        <f t="shared" si="12"/>
        <v>0</v>
      </c>
      <c r="E99" s="7"/>
      <c r="F99" s="7"/>
      <c r="G99" s="7"/>
      <c r="H99" s="7"/>
      <c r="I99" s="7"/>
      <c r="J99" s="7"/>
      <c r="K99" s="7"/>
    </row>
    <row r="100" spans="1:11" x14ac:dyDescent="0.3">
      <c r="A100" s="8" t="s">
        <v>70</v>
      </c>
      <c r="B100" s="9" t="s">
        <v>22</v>
      </c>
      <c r="C100" s="5" t="s">
        <v>106</v>
      </c>
      <c r="D100" s="7">
        <f t="shared" si="12"/>
        <v>22540</v>
      </c>
      <c r="E100" s="7">
        <f>SUM(E101:E104)</f>
        <v>300</v>
      </c>
      <c r="F100" s="7">
        <f>SUM(F101:F104)</f>
        <v>1900</v>
      </c>
      <c r="G100" s="7">
        <f t="shared" ref="G100:K100" si="13">SUM(G101:G104)</f>
        <v>2300</v>
      </c>
      <c r="H100" s="7">
        <f t="shared" si="13"/>
        <v>1000</v>
      </c>
      <c r="I100" s="7">
        <f t="shared" si="13"/>
        <v>3000</v>
      </c>
      <c r="J100" s="7">
        <f t="shared" si="13"/>
        <v>5000</v>
      </c>
      <c r="K100" s="7">
        <f t="shared" si="13"/>
        <v>9040</v>
      </c>
    </row>
    <row r="101" spans="1:11" x14ac:dyDescent="0.3">
      <c r="A101" s="8"/>
      <c r="B101" s="9"/>
      <c r="C101" s="5" t="s">
        <v>1</v>
      </c>
      <c r="D101" s="7">
        <f t="shared" si="12"/>
        <v>19840</v>
      </c>
      <c r="E101" s="7">
        <v>180</v>
      </c>
      <c r="F101" s="7">
        <v>720</v>
      </c>
      <c r="G101" s="7">
        <v>900</v>
      </c>
      <c r="H101" s="7">
        <v>1000</v>
      </c>
      <c r="I101" s="7">
        <v>3000</v>
      </c>
      <c r="J101" s="7">
        <v>5000</v>
      </c>
      <c r="K101" s="7">
        <v>9040</v>
      </c>
    </row>
    <row r="102" spans="1:11" x14ac:dyDescent="0.3">
      <c r="A102" s="8"/>
      <c r="B102" s="9"/>
      <c r="C102" s="5" t="s">
        <v>103</v>
      </c>
      <c r="D102" s="7">
        <f t="shared" si="12"/>
        <v>0</v>
      </c>
      <c r="E102" s="7"/>
      <c r="F102" s="7"/>
      <c r="G102" s="7"/>
      <c r="H102" s="7"/>
      <c r="I102" s="7"/>
      <c r="J102" s="7"/>
      <c r="K102" s="7"/>
    </row>
    <row r="103" spans="1:11" x14ac:dyDescent="0.3">
      <c r="A103" s="8"/>
      <c r="B103" s="9"/>
      <c r="C103" s="5" t="s">
        <v>104</v>
      </c>
      <c r="D103" s="7">
        <f t="shared" si="12"/>
        <v>2700</v>
      </c>
      <c r="E103" s="7">
        <v>120</v>
      </c>
      <c r="F103" s="7">
        <v>1180</v>
      </c>
      <c r="G103" s="7">
        <v>1400</v>
      </c>
      <c r="H103" s="7"/>
      <c r="I103" s="7"/>
      <c r="J103" s="7"/>
      <c r="K103" s="7"/>
    </row>
    <row r="104" spans="1:11" x14ac:dyDescent="0.3">
      <c r="A104" s="8"/>
      <c r="B104" s="9"/>
      <c r="C104" s="5" t="s">
        <v>2</v>
      </c>
      <c r="D104" s="7">
        <f t="shared" si="12"/>
        <v>0</v>
      </c>
      <c r="E104" s="7"/>
      <c r="F104" s="7"/>
      <c r="G104" s="7"/>
      <c r="H104" s="7"/>
      <c r="I104" s="7"/>
      <c r="J104" s="7"/>
      <c r="K104" s="7"/>
    </row>
    <row r="105" spans="1:11" x14ac:dyDescent="0.3">
      <c r="A105" s="8" t="s">
        <v>71</v>
      </c>
      <c r="B105" s="9" t="s">
        <v>23</v>
      </c>
      <c r="C105" s="5" t="s">
        <v>106</v>
      </c>
      <c r="D105" s="7">
        <f t="shared" si="12"/>
        <v>655</v>
      </c>
      <c r="E105" s="7">
        <v>264</v>
      </c>
      <c r="F105" s="7">
        <v>39</v>
      </c>
      <c r="G105" s="7">
        <v>59</v>
      </c>
      <c r="H105" s="7">
        <v>70</v>
      </c>
      <c r="I105" s="7">
        <v>78</v>
      </c>
      <c r="J105" s="7">
        <v>84</v>
      </c>
      <c r="K105" s="7">
        <v>61</v>
      </c>
    </row>
    <row r="106" spans="1:11" x14ac:dyDescent="0.3">
      <c r="A106" s="8"/>
      <c r="B106" s="9"/>
      <c r="C106" s="5" t="s">
        <v>1</v>
      </c>
      <c r="D106" s="7">
        <f t="shared" si="12"/>
        <v>0</v>
      </c>
      <c r="E106" s="7"/>
      <c r="F106" s="7"/>
      <c r="G106" s="7"/>
      <c r="H106" s="7"/>
      <c r="I106" s="7"/>
      <c r="J106" s="7"/>
      <c r="K106" s="7"/>
    </row>
    <row r="107" spans="1:11" x14ac:dyDescent="0.3">
      <c r="A107" s="8"/>
      <c r="B107" s="9"/>
      <c r="C107" s="5" t="s">
        <v>103</v>
      </c>
      <c r="D107" s="7">
        <f t="shared" si="12"/>
        <v>0</v>
      </c>
      <c r="E107" s="7"/>
      <c r="F107" s="7"/>
      <c r="G107" s="7"/>
      <c r="H107" s="7"/>
      <c r="I107" s="7"/>
      <c r="J107" s="7"/>
      <c r="K107" s="7"/>
    </row>
    <row r="108" spans="1:11" x14ac:dyDescent="0.3">
      <c r="A108" s="8"/>
      <c r="B108" s="9"/>
      <c r="C108" s="5" t="s">
        <v>104</v>
      </c>
      <c r="D108" s="7">
        <f t="shared" si="12"/>
        <v>655</v>
      </c>
      <c r="E108" s="7">
        <v>264</v>
      </c>
      <c r="F108" s="7">
        <v>39</v>
      </c>
      <c r="G108" s="7">
        <v>59</v>
      </c>
      <c r="H108" s="7">
        <v>70</v>
      </c>
      <c r="I108" s="7">
        <v>78</v>
      </c>
      <c r="J108" s="7">
        <v>84</v>
      </c>
      <c r="K108" s="7">
        <v>61</v>
      </c>
    </row>
    <row r="109" spans="1:11" x14ac:dyDescent="0.3">
      <c r="A109" s="8"/>
      <c r="B109" s="9"/>
      <c r="C109" s="5" t="s">
        <v>2</v>
      </c>
      <c r="D109" s="7">
        <f t="shared" si="12"/>
        <v>0</v>
      </c>
      <c r="E109" s="7"/>
      <c r="F109" s="7"/>
      <c r="G109" s="7"/>
      <c r="H109" s="7"/>
      <c r="I109" s="7"/>
      <c r="J109" s="7"/>
      <c r="K109" s="7"/>
    </row>
    <row r="110" spans="1:11" x14ac:dyDescent="0.3">
      <c r="A110" s="8" t="s">
        <v>72</v>
      </c>
      <c r="B110" s="9" t="s">
        <v>24</v>
      </c>
      <c r="C110" s="5" t="s">
        <v>106</v>
      </c>
      <c r="D110" s="7">
        <f t="shared" si="12"/>
        <v>30</v>
      </c>
      <c r="E110" s="7"/>
      <c r="F110" s="7">
        <v>5</v>
      </c>
      <c r="G110" s="7">
        <v>10</v>
      </c>
      <c r="H110" s="7">
        <v>5</v>
      </c>
      <c r="I110" s="7">
        <v>5</v>
      </c>
      <c r="J110" s="7">
        <v>5</v>
      </c>
      <c r="K110" s="7"/>
    </row>
    <row r="111" spans="1:11" x14ac:dyDescent="0.3">
      <c r="A111" s="8"/>
      <c r="B111" s="9"/>
      <c r="C111" s="5" t="s">
        <v>1</v>
      </c>
      <c r="D111" s="7">
        <f t="shared" si="12"/>
        <v>0</v>
      </c>
      <c r="E111" s="7"/>
      <c r="F111" s="7"/>
      <c r="G111" s="7"/>
      <c r="H111" s="7"/>
      <c r="I111" s="7"/>
      <c r="J111" s="7"/>
      <c r="K111" s="7"/>
    </row>
    <row r="112" spans="1:11" x14ac:dyDescent="0.3">
      <c r="A112" s="8"/>
      <c r="B112" s="9"/>
      <c r="C112" s="5" t="s">
        <v>103</v>
      </c>
      <c r="D112" s="7">
        <f t="shared" si="12"/>
        <v>0</v>
      </c>
      <c r="E112" s="7"/>
      <c r="F112" s="7"/>
      <c r="G112" s="7"/>
      <c r="H112" s="7"/>
      <c r="I112" s="7"/>
      <c r="J112" s="7"/>
      <c r="K112" s="7"/>
    </row>
    <row r="113" spans="1:11" x14ac:dyDescent="0.3">
      <c r="A113" s="8"/>
      <c r="B113" s="9"/>
      <c r="C113" s="5" t="s">
        <v>104</v>
      </c>
      <c r="D113" s="7">
        <f t="shared" si="12"/>
        <v>30</v>
      </c>
      <c r="E113" s="7"/>
      <c r="F113" s="7">
        <v>5</v>
      </c>
      <c r="G113" s="7">
        <v>10</v>
      </c>
      <c r="H113" s="7">
        <v>5</v>
      </c>
      <c r="I113" s="7">
        <v>5</v>
      </c>
      <c r="J113" s="7">
        <v>5</v>
      </c>
      <c r="K113" s="7"/>
    </row>
    <row r="114" spans="1:11" x14ac:dyDescent="0.3">
      <c r="A114" s="8"/>
      <c r="B114" s="9"/>
      <c r="C114" s="5" t="s">
        <v>2</v>
      </c>
      <c r="D114" s="7">
        <f t="shared" si="12"/>
        <v>0</v>
      </c>
      <c r="E114" s="7"/>
      <c r="F114" s="7"/>
      <c r="G114" s="7"/>
      <c r="H114" s="7"/>
      <c r="I114" s="7"/>
      <c r="J114" s="7"/>
      <c r="K114" s="7"/>
    </row>
    <row r="115" spans="1:11" x14ac:dyDescent="0.3">
      <c r="A115" s="8" t="s">
        <v>73</v>
      </c>
      <c r="B115" s="9" t="s">
        <v>25</v>
      </c>
      <c r="C115" s="5" t="s">
        <v>106</v>
      </c>
      <c r="D115" s="7">
        <f t="shared" si="12"/>
        <v>1601</v>
      </c>
      <c r="E115" s="7">
        <v>75</v>
      </c>
      <c r="F115" s="7">
        <v>216</v>
      </c>
      <c r="G115" s="7">
        <v>242</v>
      </c>
      <c r="H115" s="7">
        <v>267</v>
      </c>
      <c r="I115" s="7">
        <v>267</v>
      </c>
      <c r="J115" s="7">
        <v>267</v>
      </c>
      <c r="K115" s="7">
        <v>267</v>
      </c>
    </row>
    <row r="116" spans="1:11" x14ac:dyDescent="0.3">
      <c r="A116" s="8"/>
      <c r="B116" s="9"/>
      <c r="C116" s="5" t="s">
        <v>1</v>
      </c>
      <c r="D116" s="7">
        <f t="shared" si="12"/>
        <v>0</v>
      </c>
      <c r="E116" s="7"/>
      <c r="F116" s="7"/>
      <c r="G116" s="7"/>
      <c r="H116" s="7"/>
      <c r="I116" s="7"/>
      <c r="J116" s="7"/>
      <c r="K116" s="7"/>
    </row>
    <row r="117" spans="1:11" x14ac:dyDescent="0.3">
      <c r="A117" s="8"/>
      <c r="B117" s="9"/>
      <c r="C117" s="5" t="s">
        <v>103</v>
      </c>
      <c r="D117" s="7">
        <f t="shared" si="12"/>
        <v>0</v>
      </c>
      <c r="E117" s="7"/>
      <c r="F117" s="7"/>
      <c r="G117" s="7"/>
      <c r="H117" s="7"/>
      <c r="I117" s="7"/>
      <c r="J117" s="7"/>
      <c r="K117" s="7"/>
    </row>
    <row r="118" spans="1:11" x14ac:dyDescent="0.3">
      <c r="A118" s="8"/>
      <c r="B118" s="9"/>
      <c r="C118" s="5" t="s">
        <v>104</v>
      </c>
      <c r="D118" s="7">
        <f t="shared" si="12"/>
        <v>1601</v>
      </c>
      <c r="E118" s="7">
        <v>75</v>
      </c>
      <c r="F118" s="7">
        <v>216</v>
      </c>
      <c r="G118" s="7">
        <v>242</v>
      </c>
      <c r="H118" s="7">
        <v>267</v>
      </c>
      <c r="I118" s="7">
        <v>267</v>
      </c>
      <c r="J118" s="7">
        <v>267</v>
      </c>
      <c r="K118" s="7">
        <v>267</v>
      </c>
    </row>
    <row r="119" spans="1:11" x14ac:dyDescent="0.3">
      <c r="A119" s="8"/>
      <c r="B119" s="9"/>
      <c r="C119" s="5" t="s">
        <v>2</v>
      </c>
      <c r="D119" s="7">
        <f t="shared" si="12"/>
        <v>0</v>
      </c>
      <c r="E119" s="7"/>
      <c r="F119" s="7"/>
      <c r="G119" s="7"/>
      <c r="H119" s="7"/>
      <c r="I119" s="7"/>
      <c r="J119" s="7"/>
      <c r="K119" s="7"/>
    </row>
    <row r="120" spans="1:11" x14ac:dyDescent="0.3">
      <c r="A120" s="8" t="s">
        <v>74</v>
      </c>
      <c r="B120" s="9" t="s">
        <v>26</v>
      </c>
      <c r="C120" s="5" t="s">
        <v>106</v>
      </c>
      <c r="D120" s="7" t="s">
        <v>114</v>
      </c>
      <c r="E120" s="7"/>
      <c r="F120" s="7"/>
      <c r="G120" s="7"/>
      <c r="H120" s="7"/>
      <c r="I120" s="7"/>
      <c r="J120" s="7"/>
      <c r="K120" s="7"/>
    </row>
    <row r="121" spans="1:11" x14ac:dyDescent="0.3">
      <c r="A121" s="8"/>
      <c r="B121" s="9"/>
      <c r="C121" s="5" t="s">
        <v>1</v>
      </c>
      <c r="D121" s="7">
        <f t="shared" ref="D121:D152" si="14">SUM(E121,F121,G121,H121,I121,J121,K121)</f>
        <v>0</v>
      </c>
      <c r="E121" s="7"/>
      <c r="F121" s="7"/>
      <c r="G121" s="7"/>
      <c r="H121" s="7"/>
      <c r="I121" s="7"/>
      <c r="J121" s="7"/>
      <c r="K121" s="7"/>
    </row>
    <row r="122" spans="1:11" x14ac:dyDescent="0.3">
      <c r="A122" s="8"/>
      <c r="B122" s="9"/>
      <c r="C122" s="5" t="s">
        <v>103</v>
      </c>
      <c r="D122" s="7">
        <f t="shared" si="14"/>
        <v>0</v>
      </c>
      <c r="E122" s="7"/>
      <c r="F122" s="7"/>
      <c r="G122" s="7"/>
      <c r="H122" s="7"/>
      <c r="I122" s="7"/>
      <c r="J122" s="7"/>
      <c r="K122" s="7"/>
    </row>
    <row r="123" spans="1:11" x14ac:dyDescent="0.3">
      <c r="A123" s="8"/>
      <c r="B123" s="9"/>
      <c r="C123" s="5" t="s">
        <v>104</v>
      </c>
      <c r="D123" s="7">
        <f t="shared" si="14"/>
        <v>0</v>
      </c>
      <c r="E123" s="7"/>
      <c r="F123" s="7"/>
      <c r="G123" s="7"/>
      <c r="H123" s="7"/>
      <c r="I123" s="7"/>
      <c r="J123" s="7"/>
      <c r="K123" s="7"/>
    </row>
    <row r="124" spans="1:11" x14ac:dyDescent="0.3">
      <c r="A124" s="8"/>
      <c r="B124" s="9"/>
      <c r="C124" s="5" t="s">
        <v>2</v>
      </c>
      <c r="D124" s="7">
        <f t="shared" si="14"/>
        <v>0</v>
      </c>
      <c r="E124" s="7"/>
      <c r="F124" s="7"/>
      <c r="G124" s="7"/>
      <c r="H124" s="7"/>
      <c r="I124" s="7"/>
      <c r="J124" s="7"/>
      <c r="K124" s="7"/>
    </row>
    <row r="125" spans="1:11" x14ac:dyDescent="0.3">
      <c r="A125" s="8" t="s">
        <v>75</v>
      </c>
      <c r="B125" s="9" t="s">
        <v>27</v>
      </c>
      <c r="C125" s="5" t="s">
        <v>106</v>
      </c>
      <c r="D125" s="7">
        <f t="shared" si="14"/>
        <v>11200</v>
      </c>
      <c r="E125" s="7">
        <v>490</v>
      </c>
      <c r="F125" s="7">
        <v>1526</v>
      </c>
      <c r="G125" s="7">
        <v>3940</v>
      </c>
      <c r="H125" s="7">
        <v>5244</v>
      </c>
      <c r="I125" s="7"/>
      <c r="J125" s="7"/>
      <c r="K125" s="7"/>
    </row>
    <row r="126" spans="1:11" x14ac:dyDescent="0.3">
      <c r="A126" s="8"/>
      <c r="B126" s="9"/>
      <c r="C126" s="5" t="s">
        <v>1</v>
      </c>
      <c r="D126" s="7">
        <f t="shared" si="14"/>
        <v>4480</v>
      </c>
      <c r="E126" s="7"/>
      <c r="F126" s="7"/>
      <c r="G126" s="7">
        <v>2020</v>
      </c>
      <c r="H126" s="7">
        <v>2460</v>
      </c>
      <c r="I126" s="7"/>
      <c r="J126" s="7"/>
      <c r="K126" s="7"/>
    </row>
    <row r="127" spans="1:11" x14ac:dyDescent="0.3">
      <c r="A127" s="8"/>
      <c r="B127" s="9"/>
      <c r="C127" s="5" t="s">
        <v>103</v>
      </c>
      <c r="D127" s="7">
        <f t="shared" si="14"/>
        <v>0</v>
      </c>
      <c r="E127" s="7"/>
      <c r="F127" s="7"/>
      <c r="G127" s="7"/>
      <c r="H127" s="7"/>
      <c r="I127" s="7"/>
      <c r="J127" s="7"/>
      <c r="K127" s="7"/>
    </row>
    <row r="128" spans="1:11" x14ac:dyDescent="0.3">
      <c r="A128" s="8"/>
      <c r="B128" s="9"/>
      <c r="C128" s="5" t="s">
        <v>104</v>
      </c>
      <c r="D128" s="7">
        <f t="shared" si="14"/>
        <v>6720</v>
      </c>
      <c r="E128" s="7">
        <v>490</v>
      </c>
      <c r="F128" s="7">
        <v>1526</v>
      </c>
      <c r="G128" s="7">
        <v>1920</v>
      </c>
      <c r="H128" s="7">
        <v>2784</v>
      </c>
      <c r="I128" s="7"/>
      <c r="J128" s="7"/>
      <c r="K128" s="7"/>
    </row>
    <row r="129" spans="1:11" x14ac:dyDescent="0.3">
      <c r="A129" s="8"/>
      <c r="B129" s="9"/>
      <c r="C129" s="5" t="s">
        <v>2</v>
      </c>
      <c r="D129" s="7">
        <f t="shared" si="14"/>
        <v>0</v>
      </c>
      <c r="E129" s="7"/>
      <c r="F129" s="7"/>
      <c r="G129" s="7"/>
      <c r="H129" s="7"/>
      <c r="I129" s="7"/>
      <c r="J129" s="7"/>
      <c r="K129" s="7"/>
    </row>
    <row r="130" spans="1:11" x14ac:dyDescent="0.3">
      <c r="A130" s="8" t="s">
        <v>76</v>
      </c>
      <c r="B130" s="9" t="s">
        <v>28</v>
      </c>
      <c r="C130" s="5" t="s">
        <v>106</v>
      </c>
      <c r="D130" s="7">
        <f t="shared" si="14"/>
        <v>300</v>
      </c>
      <c r="E130" s="7"/>
      <c r="F130" s="7"/>
      <c r="G130" s="7">
        <v>300</v>
      </c>
      <c r="H130" s="7"/>
      <c r="I130" s="7"/>
      <c r="J130" s="7"/>
      <c r="K130" s="7"/>
    </row>
    <row r="131" spans="1:11" x14ac:dyDescent="0.3">
      <c r="A131" s="8"/>
      <c r="B131" s="9"/>
      <c r="C131" s="5" t="s">
        <v>1</v>
      </c>
      <c r="D131" s="7">
        <f t="shared" si="14"/>
        <v>0</v>
      </c>
      <c r="E131" s="7"/>
      <c r="F131" s="7"/>
      <c r="G131" s="7"/>
      <c r="H131" s="7"/>
      <c r="I131" s="7"/>
      <c r="J131" s="7"/>
      <c r="K131" s="7"/>
    </row>
    <row r="132" spans="1:11" x14ac:dyDescent="0.3">
      <c r="A132" s="8"/>
      <c r="B132" s="9"/>
      <c r="C132" s="5" t="s">
        <v>103</v>
      </c>
      <c r="D132" s="7">
        <f t="shared" si="14"/>
        <v>0</v>
      </c>
      <c r="E132" s="7"/>
      <c r="F132" s="7"/>
      <c r="G132" s="7"/>
      <c r="H132" s="7"/>
      <c r="I132" s="7"/>
      <c r="J132" s="7"/>
      <c r="K132" s="7"/>
    </row>
    <row r="133" spans="1:11" x14ac:dyDescent="0.3">
      <c r="A133" s="8"/>
      <c r="B133" s="9"/>
      <c r="C133" s="5" t="s">
        <v>104</v>
      </c>
      <c r="D133" s="7">
        <f t="shared" si="14"/>
        <v>300</v>
      </c>
      <c r="E133" s="7"/>
      <c r="F133" s="7"/>
      <c r="G133" s="7">
        <v>300</v>
      </c>
      <c r="H133" s="7"/>
      <c r="I133" s="7"/>
      <c r="J133" s="7"/>
      <c r="K133" s="7"/>
    </row>
    <row r="134" spans="1:11" x14ac:dyDescent="0.3">
      <c r="A134" s="8"/>
      <c r="B134" s="9"/>
      <c r="C134" s="5" t="s">
        <v>2</v>
      </c>
      <c r="D134" s="7">
        <f t="shared" si="14"/>
        <v>0</v>
      </c>
      <c r="E134" s="7"/>
      <c r="F134" s="7"/>
      <c r="G134" s="7"/>
      <c r="H134" s="7"/>
      <c r="I134" s="7"/>
      <c r="J134" s="7"/>
      <c r="K134" s="7"/>
    </row>
    <row r="135" spans="1:11" x14ac:dyDescent="0.3">
      <c r="A135" s="8" t="s">
        <v>77</v>
      </c>
      <c r="B135" s="9" t="s">
        <v>29</v>
      </c>
      <c r="C135" s="5" t="s">
        <v>106</v>
      </c>
      <c r="D135" s="7">
        <f t="shared" si="14"/>
        <v>4386</v>
      </c>
      <c r="E135" s="7">
        <v>10</v>
      </c>
      <c r="F135" s="7">
        <f>SUM(F136:F138)</f>
        <v>30</v>
      </c>
      <c r="G135" s="7">
        <f t="shared" ref="G135:K135" si="15">SUM(G136:G138)</f>
        <v>755</v>
      </c>
      <c r="H135" s="7">
        <f t="shared" si="15"/>
        <v>852</v>
      </c>
      <c r="I135" s="7">
        <f t="shared" si="15"/>
        <v>894</v>
      </c>
      <c r="J135" s="7">
        <f t="shared" si="15"/>
        <v>908</v>
      </c>
      <c r="K135" s="7">
        <f t="shared" si="15"/>
        <v>937</v>
      </c>
    </row>
    <row r="136" spans="1:11" x14ac:dyDescent="0.3">
      <c r="A136" s="8"/>
      <c r="B136" s="9"/>
      <c r="C136" s="5" t="s">
        <v>1</v>
      </c>
      <c r="D136" s="7">
        <f t="shared" si="14"/>
        <v>2192</v>
      </c>
      <c r="E136" s="7">
        <v>5</v>
      </c>
      <c r="F136" s="7">
        <v>15</v>
      </c>
      <c r="G136" s="7">
        <v>377</v>
      </c>
      <c r="H136" s="7">
        <v>426</v>
      </c>
      <c r="I136" s="7">
        <v>447</v>
      </c>
      <c r="J136" s="7">
        <v>454</v>
      </c>
      <c r="K136" s="7">
        <v>468</v>
      </c>
    </row>
    <row r="137" spans="1:11" x14ac:dyDescent="0.3">
      <c r="A137" s="8"/>
      <c r="B137" s="9"/>
      <c r="C137" s="5" t="s">
        <v>103</v>
      </c>
      <c r="D137" s="7">
        <f t="shared" si="14"/>
        <v>660</v>
      </c>
      <c r="E137" s="7">
        <v>2</v>
      </c>
      <c r="F137" s="7">
        <v>6</v>
      </c>
      <c r="G137" s="7">
        <v>113</v>
      </c>
      <c r="H137" s="7">
        <v>128</v>
      </c>
      <c r="I137" s="7">
        <v>134</v>
      </c>
      <c r="J137" s="7">
        <v>136</v>
      </c>
      <c r="K137" s="7">
        <v>141</v>
      </c>
    </row>
    <row r="138" spans="1:11" x14ac:dyDescent="0.3">
      <c r="A138" s="8"/>
      <c r="B138" s="9"/>
      <c r="C138" s="5" t="s">
        <v>104</v>
      </c>
      <c r="D138" s="7">
        <f t="shared" si="14"/>
        <v>1534</v>
      </c>
      <c r="E138" s="7">
        <v>3</v>
      </c>
      <c r="F138" s="7">
        <v>9</v>
      </c>
      <c r="G138" s="7">
        <v>265</v>
      </c>
      <c r="H138" s="7">
        <v>298</v>
      </c>
      <c r="I138" s="7">
        <v>313</v>
      </c>
      <c r="J138" s="7">
        <v>318</v>
      </c>
      <c r="K138" s="7">
        <v>328</v>
      </c>
    </row>
    <row r="139" spans="1:11" x14ac:dyDescent="0.3">
      <c r="A139" s="8"/>
      <c r="B139" s="9"/>
      <c r="C139" s="5" t="s">
        <v>2</v>
      </c>
      <c r="D139" s="7">
        <f t="shared" si="14"/>
        <v>0</v>
      </c>
      <c r="E139" s="7"/>
      <c r="F139" s="7"/>
      <c r="G139" s="7"/>
      <c r="H139" s="7"/>
      <c r="I139" s="7"/>
      <c r="J139" s="7"/>
      <c r="K139" s="7"/>
    </row>
    <row r="140" spans="1:11" x14ac:dyDescent="0.3">
      <c r="A140" s="8" t="s">
        <v>78</v>
      </c>
      <c r="B140" s="9" t="s">
        <v>30</v>
      </c>
      <c r="C140" s="5" t="s">
        <v>106</v>
      </c>
      <c r="D140" s="7">
        <f t="shared" si="14"/>
        <v>2768</v>
      </c>
      <c r="E140" s="7">
        <v>150</v>
      </c>
      <c r="F140" s="7">
        <v>105</v>
      </c>
      <c r="G140" s="7">
        <v>233</v>
      </c>
      <c r="H140" s="7">
        <v>570</v>
      </c>
      <c r="I140" s="7">
        <v>570</v>
      </c>
      <c r="J140" s="7">
        <v>570</v>
      </c>
      <c r="K140" s="7">
        <v>570</v>
      </c>
    </row>
    <row r="141" spans="1:11" x14ac:dyDescent="0.3">
      <c r="A141" s="8"/>
      <c r="B141" s="9"/>
      <c r="C141" s="5" t="s">
        <v>1</v>
      </c>
      <c r="D141" s="7">
        <f t="shared" si="14"/>
        <v>300</v>
      </c>
      <c r="E141" s="7"/>
      <c r="F141" s="7">
        <v>50</v>
      </c>
      <c r="G141" s="7">
        <v>50</v>
      </c>
      <c r="H141" s="7">
        <v>50</v>
      </c>
      <c r="I141" s="7">
        <v>50</v>
      </c>
      <c r="J141" s="7">
        <v>50</v>
      </c>
      <c r="K141" s="7">
        <v>50</v>
      </c>
    </row>
    <row r="142" spans="1:11" x14ac:dyDescent="0.3">
      <c r="A142" s="8"/>
      <c r="B142" s="9"/>
      <c r="C142" s="5" t="s">
        <v>103</v>
      </c>
      <c r="D142" s="7">
        <f t="shared" si="14"/>
        <v>160</v>
      </c>
      <c r="E142" s="7">
        <v>70</v>
      </c>
      <c r="F142" s="7">
        <v>15</v>
      </c>
      <c r="G142" s="7">
        <v>15</v>
      </c>
      <c r="H142" s="7">
        <v>15</v>
      </c>
      <c r="I142" s="7">
        <v>15</v>
      </c>
      <c r="J142" s="7">
        <v>15</v>
      </c>
      <c r="K142" s="7">
        <v>15</v>
      </c>
    </row>
    <row r="143" spans="1:11" x14ac:dyDescent="0.3">
      <c r="A143" s="8"/>
      <c r="B143" s="9"/>
      <c r="C143" s="5" t="s">
        <v>104</v>
      </c>
      <c r="D143" s="7">
        <f t="shared" si="14"/>
        <v>2308</v>
      </c>
      <c r="E143" s="7">
        <v>80</v>
      </c>
      <c r="F143" s="7">
        <v>40</v>
      </c>
      <c r="G143" s="7">
        <v>168</v>
      </c>
      <c r="H143" s="7">
        <v>505</v>
      </c>
      <c r="I143" s="7">
        <v>505</v>
      </c>
      <c r="J143" s="7">
        <v>505</v>
      </c>
      <c r="K143" s="7">
        <v>505</v>
      </c>
    </row>
    <row r="144" spans="1:11" x14ac:dyDescent="0.3">
      <c r="A144" s="8"/>
      <c r="B144" s="9"/>
      <c r="C144" s="5" t="s">
        <v>2</v>
      </c>
      <c r="D144" s="7">
        <f t="shared" si="14"/>
        <v>0</v>
      </c>
      <c r="E144" s="7"/>
      <c r="F144" s="7"/>
      <c r="G144" s="7"/>
      <c r="H144" s="7"/>
      <c r="I144" s="7"/>
      <c r="J144" s="7"/>
      <c r="K144" s="7"/>
    </row>
    <row r="145" spans="1:11" x14ac:dyDescent="0.3">
      <c r="A145" s="8" t="s">
        <v>79</v>
      </c>
      <c r="B145" s="9" t="s">
        <v>31</v>
      </c>
      <c r="C145" s="5" t="s">
        <v>106</v>
      </c>
      <c r="D145" s="7">
        <f t="shared" si="14"/>
        <v>1300</v>
      </c>
      <c r="E145" s="7"/>
      <c r="F145" s="7"/>
      <c r="G145" s="7">
        <v>200</v>
      </c>
      <c r="H145" s="7">
        <v>300</v>
      </c>
      <c r="I145" s="7">
        <v>400</v>
      </c>
      <c r="J145" s="7">
        <v>400</v>
      </c>
      <c r="K145" s="7"/>
    </row>
    <row r="146" spans="1:11" x14ac:dyDescent="0.3">
      <c r="A146" s="8"/>
      <c r="B146" s="9"/>
      <c r="C146" s="5" t="s">
        <v>1</v>
      </c>
      <c r="D146" s="7">
        <f t="shared" si="14"/>
        <v>0</v>
      </c>
      <c r="E146" s="7"/>
      <c r="F146" s="7"/>
      <c r="G146" s="7"/>
      <c r="H146" s="7"/>
      <c r="I146" s="7"/>
      <c r="J146" s="7"/>
      <c r="K146" s="7"/>
    </row>
    <row r="147" spans="1:11" x14ac:dyDescent="0.3">
      <c r="A147" s="8"/>
      <c r="B147" s="9"/>
      <c r="C147" s="5" t="s">
        <v>103</v>
      </c>
      <c r="D147" s="7">
        <f t="shared" si="14"/>
        <v>0</v>
      </c>
      <c r="E147" s="7"/>
      <c r="F147" s="7"/>
      <c r="G147" s="7"/>
      <c r="H147" s="7"/>
      <c r="I147" s="7"/>
      <c r="J147" s="7"/>
      <c r="K147" s="7"/>
    </row>
    <row r="148" spans="1:11" x14ac:dyDescent="0.3">
      <c r="A148" s="8"/>
      <c r="B148" s="9"/>
      <c r="C148" s="5" t="s">
        <v>104</v>
      </c>
      <c r="D148" s="7">
        <f t="shared" si="14"/>
        <v>1300</v>
      </c>
      <c r="E148" s="7"/>
      <c r="F148" s="7"/>
      <c r="G148" s="7">
        <v>200</v>
      </c>
      <c r="H148" s="7">
        <v>300</v>
      </c>
      <c r="I148" s="7">
        <v>400</v>
      </c>
      <c r="J148" s="7">
        <v>400</v>
      </c>
      <c r="K148" s="7"/>
    </row>
    <row r="149" spans="1:11" x14ac:dyDescent="0.3">
      <c r="A149" s="8"/>
      <c r="B149" s="9"/>
      <c r="C149" s="5" t="s">
        <v>2</v>
      </c>
      <c r="D149" s="7">
        <f t="shared" si="14"/>
        <v>0</v>
      </c>
      <c r="E149" s="7"/>
      <c r="F149" s="7"/>
      <c r="G149" s="7"/>
      <c r="H149" s="7"/>
      <c r="I149" s="7"/>
      <c r="J149" s="7"/>
      <c r="K149" s="7"/>
    </row>
    <row r="150" spans="1:11" x14ac:dyDescent="0.3">
      <c r="A150" s="8" t="s">
        <v>80</v>
      </c>
      <c r="B150" s="9" t="s">
        <v>32</v>
      </c>
      <c r="C150" s="5" t="s">
        <v>106</v>
      </c>
      <c r="D150" s="7">
        <f t="shared" si="14"/>
        <v>110</v>
      </c>
      <c r="E150" s="7"/>
      <c r="F150" s="7"/>
      <c r="G150" s="7">
        <v>20</v>
      </c>
      <c r="H150" s="7">
        <v>30</v>
      </c>
      <c r="I150" s="7">
        <v>30</v>
      </c>
      <c r="J150" s="7">
        <v>30</v>
      </c>
      <c r="K150" s="7"/>
    </row>
    <row r="151" spans="1:11" x14ac:dyDescent="0.3">
      <c r="A151" s="8"/>
      <c r="B151" s="9"/>
      <c r="C151" s="5" t="s">
        <v>1</v>
      </c>
      <c r="D151" s="7">
        <f t="shared" si="14"/>
        <v>0</v>
      </c>
      <c r="E151" s="7"/>
      <c r="F151" s="7"/>
      <c r="G151" s="7"/>
      <c r="H151" s="7"/>
      <c r="I151" s="7"/>
      <c r="J151" s="7"/>
      <c r="K151" s="7"/>
    </row>
    <row r="152" spans="1:11" x14ac:dyDescent="0.3">
      <c r="A152" s="8"/>
      <c r="B152" s="9"/>
      <c r="C152" s="5" t="s">
        <v>103</v>
      </c>
      <c r="D152" s="7">
        <f t="shared" si="14"/>
        <v>0</v>
      </c>
      <c r="E152" s="7"/>
      <c r="F152" s="7"/>
      <c r="G152" s="7"/>
      <c r="H152" s="7"/>
      <c r="I152" s="7"/>
      <c r="J152" s="7"/>
      <c r="K152" s="7"/>
    </row>
    <row r="153" spans="1:11" x14ac:dyDescent="0.3">
      <c r="A153" s="8"/>
      <c r="B153" s="9"/>
      <c r="C153" s="5" t="s">
        <v>104</v>
      </c>
      <c r="D153" s="7">
        <f t="shared" ref="D153:D184" si="16">SUM(E153,F153,G153,H153,I153,J153,K153)</f>
        <v>110</v>
      </c>
      <c r="E153" s="7"/>
      <c r="F153" s="7"/>
      <c r="G153" s="7">
        <v>20</v>
      </c>
      <c r="H153" s="7">
        <v>30</v>
      </c>
      <c r="I153" s="7">
        <v>30</v>
      </c>
      <c r="J153" s="7">
        <v>30</v>
      </c>
      <c r="K153" s="7"/>
    </row>
    <row r="154" spans="1:11" x14ac:dyDescent="0.3">
      <c r="A154" s="8"/>
      <c r="B154" s="9"/>
      <c r="C154" s="5" t="s">
        <v>2</v>
      </c>
      <c r="D154" s="7">
        <f t="shared" si="16"/>
        <v>0</v>
      </c>
      <c r="E154" s="7"/>
      <c r="F154" s="7"/>
      <c r="G154" s="7"/>
      <c r="H154" s="7"/>
      <c r="I154" s="7"/>
      <c r="J154" s="7"/>
      <c r="K154" s="7"/>
    </row>
    <row r="155" spans="1:11" x14ac:dyDescent="0.3">
      <c r="A155" s="8" t="s">
        <v>81</v>
      </c>
      <c r="B155" s="9" t="s">
        <v>33</v>
      </c>
      <c r="C155" s="5" t="s">
        <v>106</v>
      </c>
      <c r="D155" s="7">
        <f t="shared" si="16"/>
        <v>2150</v>
      </c>
      <c r="E155" s="7"/>
      <c r="F155" s="7"/>
      <c r="G155" s="7">
        <v>1150</v>
      </c>
      <c r="H155" s="7">
        <v>400</v>
      </c>
      <c r="I155" s="7">
        <v>200</v>
      </c>
      <c r="J155" s="7">
        <v>200</v>
      </c>
      <c r="K155" s="7">
        <v>200</v>
      </c>
    </row>
    <row r="156" spans="1:11" x14ac:dyDescent="0.3">
      <c r="A156" s="8"/>
      <c r="B156" s="9"/>
      <c r="C156" s="5" t="s">
        <v>1</v>
      </c>
      <c r="D156" s="7">
        <f t="shared" si="16"/>
        <v>500</v>
      </c>
      <c r="E156" s="7"/>
      <c r="F156" s="7"/>
      <c r="G156" s="7">
        <v>500</v>
      </c>
      <c r="H156" s="7"/>
      <c r="I156" s="7"/>
      <c r="J156" s="7"/>
      <c r="K156" s="7"/>
    </row>
    <row r="157" spans="1:11" x14ac:dyDescent="0.3">
      <c r="A157" s="8"/>
      <c r="B157" s="9"/>
      <c r="C157" s="5" t="s">
        <v>103</v>
      </c>
      <c r="D157" s="7">
        <f t="shared" si="16"/>
        <v>100</v>
      </c>
      <c r="E157" s="7"/>
      <c r="F157" s="7"/>
      <c r="G157" s="7">
        <v>100</v>
      </c>
      <c r="H157" s="7"/>
      <c r="I157" s="7"/>
      <c r="J157" s="7"/>
      <c r="K157" s="7"/>
    </row>
    <row r="158" spans="1:11" x14ac:dyDescent="0.3">
      <c r="A158" s="8"/>
      <c r="B158" s="9"/>
      <c r="C158" s="5" t="s">
        <v>104</v>
      </c>
      <c r="D158" s="7">
        <f t="shared" si="16"/>
        <v>1550</v>
      </c>
      <c r="E158" s="7"/>
      <c r="F158" s="7"/>
      <c r="G158" s="7">
        <v>550</v>
      </c>
      <c r="H158" s="7">
        <v>400</v>
      </c>
      <c r="I158" s="7">
        <v>200</v>
      </c>
      <c r="J158" s="7">
        <v>200</v>
      </c>
      <c r="K158" s="7">
        <v>200</v>
      </c>
    </row>
    <row r="159" spans="1:11" x14ac:dyDescent="0.3">
      <c r="A159" s="8"/>
      <c r="B159" s="9"/>
      <c r="C159" s="5" t="s">
        <v>2</v>
      </c>
      <c r="D159" s="7">
        <f t="shared" si="16"/>
        <v>0</v>
      </c>
      <c r="E159" s="7"/>
      <c r="F159" s="7"/>
      <c r="G159" s="7"/>
      <c r="H159" s="7"/>
      <c r="I159" s="7"/>
      <c r="J159" s="7"/>
      <c r="K159" s="7"/>
    </row>
    <row r="160" spans="1:11" x14ac:dyDescent="0.3">
      <c r="A160" s="8" t="s">
        <v>82</v>
      </c>
      <c r="B160" s="9" t="s">
        <v>34</v>
      </c>
      <c r="C160" s="5" t="s">
        <v>106</v>
      </c>
      <c r="D160" s="7">
        <f t="shared" si="16"/>
        <v>664</v>
      </c>
      <c r="E160" s="7"/>
      <c r="F160" s="7"/>
      <c r="G160" s="7">
        <f>SUM(G161:G164)</f>
        <v>166</v>
      </c>
      <c r="H160" s="7">
        <f t="shared" ref="H160:J160" si="17">SUM(H161:H164)</f>
        <v>166</v>
      </c>
      <c r="I160" s="7">
        <f t="shared" si="17"/>
        <v>166</v>
      </c>
      <c r="J160" s="7">
        <f t="shared" si="17"/>
        <v>166</v>
      </c>
      <c r="K160" s="7"/>
    </row>
    <row r="161" spans="1:11" x14ac:dyDescent="0.3">
      <c r="A161" s="8"/>
      <c r="B161" s="9"/>
      <c r="C161" s="5" t="s">
        <v>1</v>
      </c>
      <c r="D161" s="7">
        <f t="shared" si="16"/>
        <v>200</v>
      </c>
      <c r="E161" s="7"/>
      <c r="F161" s="7"/>
      <c r="G161" s="7">
        <v>50</v>
      </c>
      <c r="H161" s="7">
        <v>50</v>
      </c>
      <c r="I161" s="7">
        <v>50</v>
      </c>
      <c r="J161" s="7">
        <v>50</v>
      </c>
      <c r="K161" s="7"/>
    </row>
    <row r="162" spans="1:11" x14ac:dyDescent="0.3">
      <c r="A162" s="8"/>
      <c r="B162" s="9"/>
      <c r="C162" s="5" t="s">
        <v>103</v>
      </c>
      <c r="D162" s="7">
        <f t="shared" si="16"/>
        <v>60</v>
      </c>
      <c r="E162" s="7"/>
      <c r="F162" s="7"/>
      <c r="G162" s="7">
        <v>15</v>
      </c>
      <c r="H162" s="7">
        <v>15</v>
      </c>
      <c r="I162" s="7">
        <v>15</v>
      </c>
      <c r="J162" s="7">
        <v>15</v>
      </c>
      <c r="K162" s="7"/>
    </row>
    <row r="163" spans="1:11" x14ac:dyDescent="0.3">
      <c r="A163" s="8"/>
      <c r="B163" s="9"/>
      <c r="C163" s="5" t="s">
        <v>104</v>
      </c>
      <c r="D163" s="7">
        <f t="shared" si="16"/>
        <v>228</v>
      </c>
      <c r="E163" s="7"/>
      <c r="F163" s="7"/>
      <c r="G163" s="7">
        <v>57</v>
      </c>
      <c r="H163" s="7">
        <v>57</v>
      </c>
      <c r="I163" s="7">
        <v>57</v>
      </c>
      <c r="J163" s="7">
        <v>57</v>
      </c>
      <c r="K163" s="7"/>
    </row>
    <row r="164" spans="1:11" x14ac:dyDescent="0.3">
      <c r="A164" s="8"/>
      <c r="B164" s="9"/>
      <c r="C164" s="5" t="s">
        <v>2</v>
      </c>
      <c r="D164" s="7">
        <f t="shared" si="16"/>
        <v>176</v>
      </c>
      <c r="E164" s="7"/>
      <c r="F164" s="7"/>
      <c r="G164" s="7">
        <v>44</v>
      </c>
      <c r="H164" s="7">
        <v>44</v>
      </c>
      <c r="I164" s="7">
        <v>44</v>
      </c>
      <c r="J164" s="7">
        <v>44</v>
      </c>
      <c r="K164" s="7"/>
    </row>
    <row r="165" spans="1:11" x14ac:dyDescent="0.3">
      <c r="A165" s="8" t="s">
        <v>83</v>
      </c>
      <c r="B165" s="9" t="s">
        <v>35</v>
      </c>
      <c r="C165" s="5" t="s">
        <v>106</v>
      </c>
      <c r="D165" s="7">
        <f t="shared" si="16"/>
        <v>1620</v>
      </c>
      <c r="E165" s="7"/>
      <c r="F165" s="7"/>
      <c r="G165" s="7">
        <v>360</v>
      </c>
      <c r="H165" s="7">
        <v>540</v>
      </c>
      <c r="I165" s="7">
        <v>540</v>
      </c>
      <c r="J165" s="7">
        <v>180</v>
      </c>
      <c r="K165" s="7"/>
    </row>
    <row r="166" spans="1:11" x14ac:dyDescent="0.3">
      <c r="A166" s="8"/>
      <c r="B166" s="9"/>
      <c r="C166" s="5" t="s">
        <v>1</v>
      </c>
      <c r="D166" s="7">
        <f t="shared" si="16"/>
        <v>0</v>
      </c>
      <c r="E166" s="7"/>
      <c r="F166" s="7"/>
      <c r="G166" s="7"/>
      <c r="H166" s="7"/>
      <c r="I166" s="7"/>
      <c r="J166" s="7"/>
      <c r="K166" s="7"/>
    </row>
    <row r="167" spans="1:11" x14ac:dyDescent="0.3">
      <c r="A167" s="8"/>
      <c r="B167" s="9"/>
      <c r="C167" s="5" t="s">
        <v>103</v>
      </c>
      <c r="D167" s="7">
        <f t="shared" si="16"/>
        <v>27</v>
      </c>
      <c r="E167" s="7"/>
      <c r="F167" s="7"/>
      <c r="G167" s="7"/>
      <c r="H167" s="7"/>
      <c r="I167" s="7"/>
      <c r="J167" s="7">
        <v>27</v>
      </c>
      <c r="K167" s="7"/>
    </row>
    <row r="168" spans="1:11" x14ac:dyDescent="0.3">
      <c r="A168" s="8"/>
      <c r="B168" s="9"/>
      <c r="C168" s="5" t="s">
        <v>104</v>
      </c>
      <c r="D168" s="7">
        <f t="shared" si="16"/>
        <v>783</v>
      </c>
      <c r="E168" s="7"/>
      <c r="F168" s="7"/>
      <c r="G168" s="7">
        <v>180</v>
      </c>
      <c r="H168" s="7">
        <v>270</v>
      </c>
      <c r="I168" s="7">
        <v>270</v>
      </c>
      <c r="J168" s="7">
        <v>63</v>
      </c>
      <c r="K168" s="7"/>
    </row>
    <row r="169" spans="1:11" x14ac:dyDescent="0.3">
      <c r="A169" s="8"/>
      <c r="B169" s="9"/>
      <c r="C169" s="5" t="s">
        <v>2</v>
      </c>
      <c r="D169" s="7">
        <f t="shared" si="16"/>
        <v>810</v>
      </c>
      <c r="E169" s="7"/>
      <c r="F169" s="7"/>
      <c r="G169" s="7">
        <v>180</v>
      </c>
      <c r="H169" s="7">
        <v>270</v>
      </c>
      <c r="I169" s="7">
        <v>270</v>
      </c>
      <c r="J169" s="7">
        <v>90</v>
      </c>
      <c r="K169" s="7"/>
    </row>
    <row r="170" spans="1:11" x14ac:dyDescent="0.3">
      <c r="A170" s="8" t="s">
        <v>84</v>
      </c>
      <c r="B170" s="9" t="s">
        <v>36</v>
      </c>
      <c r="C170" s="5" t="s">
        <v>106</v>
      </c>
      <c r="D170" s="7">
        <f t="shared" si="16"/>
        <v>30</v>
      </c>
      <c r="E170" s="7"/>
      <c r="F170" s="7">
        <v>15</v>
      </c>
      <c r="G170" s="7">
        <v>15</v>
      </c>
      <c r="H170" s="7"/>
      <c r="I170" s="7"/>
      <c r="J170" s="7"/>
      <c r="K170" s="7"/>
    </row>
    <row r="171" spans="1:11" x14ac:dyDescent="0.3">
      <c r="A171" s="8"/>
      <c r="B171" s="9"/>
      <c r="C171" s="5" t="s">
        <v>1</v>
      </c>
      <c r="D171" s="7">
        <f t="shared" si="16"/>
        <v>0</v>
      </c>
      <c r="E171" s="7"/>
      <c r="F171" s="7"/>
      <c r="G171" s="7"/>
      <c r="H171" s="7"/>
      <c r="I171" s="7"/>
      <c r="J171" s="7"/>
      <c r="K171" s="7"/>
    </row>
    <row r="172" spans="1:11" x14ac:dyDescent="0.3">
      <c r="A172" s="8"/>
      <c r="B172" s="9"/>
      <c r="C172" s="5" t="s">
        <v>103</v>
      </c>
      <c r="D172" s="7">
        <f t="shared" si="16"/>
        <v>0</v>
      </c>
      <c r="E172" s="7"/>
      <c r="F172" s="7"/>
      <c r="G172" s="7"/>
      <c r="H172" s="7"/>
      <c r="I172" s="7"/>
      <c r="J172" s="7"/>
      <c r="K172" s="7"/>
    </row>
    <row r="173" spans="1:11" x14ac:dyDescent="0.3">
      <c r="A173" s="8"/>
      <c r="B173" s="9"/>
      <c r="C173" s="5" t="s">
        <v>104</v>
      </c>
      <c r="D173" s="7">
        <f t="shared" si="16"/>
        <v>30</v>
      </c>
      <c r="E173" s="7"/>
      <c r="F173" s="7">
        <v>15</v>
      </c>
      <c r="G173" s="7">
        <v>15</v>
      </c>
      <c r="H173" s="7"/>
      <c r="I173" s="7"/>
      <c r="J173" s="7"/>
      <c r="K173" s="7"/>
    </row>
    <row r="174" spans="1:11" x14ac:dyDescent="0.3">
      <c r="A174" s="8"/>
      <c r="B174" s="9"/>
      <c r="C174" s="5" t="s">
        <v>2</v>
      </c>
      <c r="D174" s="7">
        <f t="shared" si="16"/>
        <v>0</v>
      </c>
      <c r="E174" s="7"/>
      <c r="F174" s="7"/>
      <c r="G174" s="7"/>
      <c r="H174" s="7"/>
      <c r="I174" s="7"/>
      <c r="J174" s="7"/>
      <c r="K174" s="7"/>
    </row>
    <row r="175" spans="1:11" x14ac:dyDescent="0.3">
      <c r="A175" s="8" t="s">
        <v>85</v>
      </c>
      <c r="B175" s="9" t="s">
        <v>37</v>
      </c>
      <c r="C175" s="5" t="s">
        <v>106</v>
      </c>
      <c r="D175" s="7">
        <f t="shared" si="16"/>
        <v>3864</v>
      </c>
      <c r="E175" s="7"/>
      <c r="F175" s="7">
        <f>SUM(F176:F179)</f>
        <v>600</v>
      </c>
      <c r="G175" s="7">
        <f t="shared" ref="G175:I175" si="18">SUM(G176:G179)</f>
        <v>888</v>
      </c>
      <c r="H175" s="7">
        <f t="shared" si="18"/>
        <v>888</v>
      </c>
      <c r="I175" s="7">
        <f t="shared" si="18"/>
        <v>888</v>
      </c>
      <c r="J175" s="7">
        <f>SUM(J176:J179)</f>
        <v>600</v>
      </c>
      <c r="K175" s="7"/>
    </row>
    <row r="176" spans="1:11" x14ac:dyDescent="0.3">
      <c r="A176" s="8"/>
      <c r="B176" s="9"/>
      <c r="C176" s="5" t="s">
        <v>1</v>
      </c>
      <c r="D176" s="7">
        <f t="shared" si="16"/>
        <v>0</v>
      </c>
      <c r="E176" s="7"/>
      <c r="F176" s="7"/>
      <c r="G176" s="7"/>
      <c r="H176" s="7"/>
      <c r="I176" s="7"/>
      <c r="J176" s="7"/>
      <c r="K176" s="7"/>
    </row>
    <row r="177" spans="1:11" x14ac:dyDescent="0.3">
      <c r="A177" s="8"/>
      <c r="B177" s="9"/>
      <c r="C177" s="5" t="s">
        <v>103</v>
      </c>
      <c r="D177" s="7">
        <f t="shared" si="16"/>
        <v>0</v>
      </c>
      <c r="E177" s="7"/>
      <c r="F177" s="7"/>
      <c r="G177" s="7"/>
      <c r="H177" s="7"/>
      <c r="I177" s="7"/>
      <c r="J177" s="7"/>
      <c r="K177" s="7"/>
    </row>
    <row r="178" spans="1:11" x14ac:dyDescent="0.3">
      <c r="A178" s="8"/>
      <c r="B178" s="9"/>
      <c r="C178" s="5" t="s">
        <v>104</v>
      </c>
      <c r="D178" s="7">
        <f t="shared" si="16"/>
        <v>1932</v>
      </c>
      <c r="E178" s="7"/>
      <c r="F178" s="7">
        <v>300</v>
      </c>
      <c r="G178" s="7">
        <v>444</v>
      </c>
      <c r="H178" s="7">
        <v>444</v>
      </c>
      <c r="I178" s="7">
        <v>444</v>
      </c>
      <c r="J178" s="7">
        <v>300</v>
      </c>
      <c r="K178" s="7"/>
    </row>
    <row r="179" spans="1:11" x14ac:dyDescent="0.3">
      <c r="A179" s="8"/>
      <c r="B179" s="9"/>
      <c r="C179" s="5" t="s">
        <v>2</v>
      </c>
      <c r="D179" s="7">
        <f t="shared" si="16"/>
        <v>1932</v>
      </c>
      <c r="E179" s="7"/>
      <c r="F179" s="7">
        <v>300</v>
      </c>
      <c r="G179" s="7">
        <v>444</v>
      </c>
      <c r="H179" s="7">
        <v>444</v>
      </c>
      <c r="I179" s="7">
        <v>444</v>
      </c>
      <c r="J179" s="7">
        <v>300</v>
      </c>
      <c r="K179" s="7"/>
    </row>
    <row r="180" spans="1:11" x14ac:dyDescent="0.3">
      <c r="A180" s="8" t="s">
        <v>86</v>
      </c>
      <c r="B180" s="9" t="s">
        <v>38</v>
      </c>
      <c r="C180" s="5" t="s">
        <v>106</v>
      </c>
      <c r="D180" s="7">
        <f t="shared" si="16"/>
        <v>1720</v>
      </c>
      <c r="E180" s="7"/>
      <c r="F180" s="7"/>
      <c r="G180" s="7">
        <v>430</v>
      </c>
      <c r="H180" s="7">
        <v>430</v>
      </c>
      <c r="I180" s="7">
        <v>430</v>
      </c>
      <c r="J180" s="7">
        <v>430</v>
      </c>
      <c r="K180" s="7"/>
    </row>
    <row r="181" spans="1:11" x14ac:dyDescent="0.3">
      <c r="A181" s="8"/>
      <c r="B181" s="9"/>
      <c r="C181" s="5" t="s">
        <v>1</v>
      </c>
      <c r="D181" s="7">
        <f t="shared" si="16"/>
        <v>200</v>
      </c>
      <c r="E181" s="7"/>
      <c r="F181" s="7"/>
      <c r="G181" s="7">
        <v>50</v>
      </c>
      <c r="H181" s="7">
        <v>50</v>
      </c>
      <c r="I181" s="7">
        <v>50</v>
      </c>
      <c r="J181" s="7">
        <v>50</v>
      </c>
      <c r="K181" s="7"/>
    </row>
    <row r="182" spans="1:11" x14ac:dyDescent="0.3">
      <c r="A182" s="8"/>
      <c r="B182" s="9"/>
      <c r="C182" s="5" t="s">
        <v>103</v>
      </c>
      <c r="D182" s="7">
        <f t="shared" si="16"/>
        <v>0</v>
      </c>
      <c r="E182" s="7"/>
      <c r="F182" s="7"/>
      <c r="G182" s="7"/>
      <c r="H182" s="7"/>
      <c r="I182" s="7"/>
      <c r="J182" s="7"/>
      <c r="K182" s="7"/>
    </row>
    <row r="183" spans="1:11" x14ac:dyDescent="0.3">
      <c r="A183" s="8"/>
      <c r="B183" s="9"/>
      <c r="C183" s="5" t="s">
        <v>104</v>
      </c>
      <c r="D183" s="7">
        <f t="shared" si="16"/>
        <v>760</v>
      </c>
      <c r="E183" s="7"/>
      <c r="F183" s="7"/>
      <c r="G183" s="7">
        <v>190</v>
      </c>
      <c r="H183" s="7">
        <v>190</v>
      </c>
      <c r="I183" s="7">
        <v>190</v>
      </c>
      <c r="J183" s="7">
        <v>190</v>
      </c>
      <c r="K183" s="7"/>
    </row>
    <row r="184" spans="1:11" x14ac:dyDescent="0.3">
      <c r="A184" s="8"/>
      <c r="B184" s="9"/>
      <c r="C184" s="5" t="s">
        <v>2</v>
      </c>
      <c r="D184" s="7">
        <f t="shared" si="16"/>
        <v>760</v>
      </c>
      <c r="E184" s="7"/>
      <c r="F184" s="7"/>
      <c r="G184" s="7">
        <v>190</v>
      </c>
      <c r="H184" s="7">
        <v>190</v>
      </c>
      <c r="I184" s="7">
        <v>190</v>
      </c>
      <c r="J184" s="7">
        <v>190</v>
      </c>
      <c r="K184" s="7"/>
    </row>
    <row r="185" spans="1:11" x14ac:dyDescent="0.3">
      <c r="A185" s="8" t="s">
        <v>87</v>
      </c>
      <c r="B185" s="9" t="s">
        <v>39</v>
      </c>
      <c r="C185" s="5" t="s">
        <v>106</v>
      </c>
      <c r="D185" s="7">
        <f t="shared" ref="D185:D216" si="19">SUM(E185,F185,G185,H185,I185,J185,K185)</f>
        <v>2693</v>
      </c>
      <c r="E185" s="7"/>
      <c r="F185" s="7">
        <f>SUM(F186:F189)</f>
        <v>357</v>
      </c>
      <c r="G185" s="7">
        <f t="shared" ref="G185:K185" si="20">SUM(G186:G189)</f>
        <v>357</v>
      </c>
      <c r="H185" s="7">
        <f t="shared" si="20"/>
        <v>433</v>
      </c>
      <c r="I185" s="7">
        <f t="shared" si="20"/>
        <v>471</v>
      </c>
      <c r="J185" s="7">
        <f t="shared" si="20"/>
        <v>514</v>
      </c>
      <c r="K185" s="7">
        <f t="shared" si="20"/>
        <v>561</v>
      </c>
    </row>
    <row r="186" spans="1:11" x14ac:dyDescent="0.3">
      <c r="A186" s="8"/>
      <c r="B186" s="9"/>
      <c r="C186" s="5" t="s">
        <v>1</v>
      </c>
      <c r="D186" s="7">
        <f t="shared" si="19"/>
        <v>1402</v>
      </c>
      <c r="E186" s="7"/>
      <c r="F186" s="7">
        <v>180</v>
      </c>
      <c r="G186" s="7">
        <v>180</v>
      </c>
      <c r="H186" s="7">
        <v>224</v>
      </c>
      <c r="I186" s="7">
        <v>247</v>
      </c>
      <c r="J186" s="7">
        <v>272</v>
      </c>
      <c r="K186" s="7">
        <v>299</v>
      </c>
    </row>
    <row r="187" spans="1:11" x14ac:dyDescent="0.3">
      <c r="A187" s="8"/>
      <c r="B187" s="9"/>
      <c r="C187" s="5" t="s">
        <v>103</v>
      </c>
      <c r="D187" s="7">
        <f t="shared" si="19"/>
        <v>13</v>
      </c>
      <c r="E187" s="7"/>
      <c r="F187" s="7">
        <v>2</v>
      </c>
      <c r="G187" s="7">
        <v>2</v>
      </c>
      <c r="H187" s="7">
        <v>2</v>
      </c>
      <c r="I187" s="7">
        <v>2</v>
      </c>
      <c r="J187" s="7">
        <v>2</v>
      </c>
      <c r="K187" s="7">
        <v>3</v>
      </c>
    </row>
    <row r="188" spans="1:11" x14ac:dyDescent="0.3">
      <c r="A188" s="8"/>
      <c r="B188" s="9"/>
      <c r="C188" s="5" t="s">
        <v>104</v>
      </c>
      <c r="D188" s="7">
        <f t="shared" si="19"/>
        <v>794</v>
      </c>
      <c r="E188" s="7"/>
      <c r="F188" s="7">
        <v>113</v>
      </c>
      <c r="G188" s="7">
        <v>113</v>
      </c>
      <c r="H188" s="7">
        <v>129</v>
      </c>
      <c r="I188" s="7">
        <v>137</v>
      </c>
      <c r="J188" s="7">
        <v>146</v>
      </c>
      <c r="K188" s="7">
        <v>156</v>
      </c>
    </row>
    <row r="189" spans="1:11" x14ac:dyDescent="0.3">
      <c r="A189" s="8"/>
      <c r="B189" s="9"/>
      <c r="C189" s="5" t="s">
        <v>2</v>
      </c>
      <c r="D189" s="7">
        <f t="shared" si="19"/>
        <v>484</v>
      </c>
      <c r="E189" s="7"/>
      <c r="F189" s="7">
        <v>62</v>
      </c>
      <c r="G189" s="7">
        <v>62</v>
      </c>
      <c r="H189" s="7">
        <v>78</v>
      </c>
      <c r="I189" s="7">
        <v>85</v>
      </c>
      <c r="J189" s="7">
        <v>94</v>
      </c>
      <c r="K189" s="7">
        <v>103</v>
      </c>
    </row>
    <row r="190" spans="1:11" x14ac:dyDescent="0.3">
      <c r="A190" s="8" t="s">
        <v>88</v>
      </c>
      <c r="B190" s="9" t="s">
        <v>40</v>
      </c>
      <c r="C190" s="5" t="s">
        <v>106</v>
      </c>
      <c r="D190" s="7">
        <f t="shared" si="19"/>
        <v>3680</v>
      </c>
      <c r="E190" s="7">
        <v>3000</v>
      </c>
      <c r="F190" s="7"/>
      <c r="G190" s="7">
        <v>40</v>
      </c>
      <c r="H190" s="7">
        <v>300</v>
      </c>
      <c r="I190" s="7">
        <v>40</v>
      </c>
      <c r="J190" s="7">
        <v>300</v>
      </c>
      <c r="K190" s="7"/>
    </row>
    <row r="191" spans="1:11" x14ac:dyDescent="0.3">
      <c r="A191" s="8"/>
      <c r="B191" s="9"/>
      <c r="C191" s="5" t="s">
        <v>1</v>
      </c>
      <c r="D191" s="7">
        <f t="shared" si="19"/>
        <v>1800</v>
      </c>
      <c r="E191" s="7">
        <v>1500</v>
      </c>
      <c r="F191" s="7"/>
      <c r="G191" s="7"/>
      <c r="H191" s="7">
        <v>150</v>
      </c>
      <c r="I191" s="7"/>
      <c r="J191" s="7">
        <v>150</v>
      </c>
      <c r="K191" s="7"/>
    </row>
    <row r="192" spans="1:11" x14ac:dyDescent="0.3">
      <c r="A192" s="8"/>
      <c r="B192" s="9"/>
      <c r="C192" s="5" t="s">
        <v>103</v>
      </c>
      <c r="D192" s="7">
        <f t="shared" si="19"/>
        <v>180</v>
      </c>
      <c r="E192" s="7">
        <v>180</v>
      </c>
      <c r="F192" s="7"/>
      <c r="G192" s="7"/>
      <c r="H192" s="7"/>
      <c r="I192" s="7"/>
      <c r="J192" s="7"/>
      <c r="K192" s="7"/>
    </row>
    <row r="193" spans="1:11" x14ac:dyDescent="0.3">
      <c r="A193" s="8"/>
      <c r="B193" s="9"/>
      <c r="C193" s="5" t="s">
        <v>104</v>
      </c>
      <c r="D193" s="7">
        <f t="shared" si="19"/>
        <v>820</v>
      </c>
      <c r="E193" s="7">
        <v>720</v>
      </c>
      <c r="F193" s="7"/>
      <c r="G193" s="7">
        <v>20</v>
      </c>
      <c r="H193" s="7">
        <v>30</v>
      </c>
      <c r="I193" s="7">
        <v>20</v>
      </c>
      <c r="J193" s="7">
        <v>30</v>
      </c>
      <c r="K193" s="7"/>
    </row>
    <row r="194" spans="1:11" x14ac:dyDescent="0.3">
      <c r="A194" s="8"/>
      <c r="B194" s="9"/>
      <c r="C194" s="5" t="s">
        <v>2</v>
      </c>
      <c r="D194" s="7">
        <f t="shared" si="19"/>
        <v>880</v>
      </c>
      <c r="E194" s="7">
        <v>600</v>
      </c>
      <c r="F194" s="7"/>
      <c r="G194" s="7">
        <v>20</v>
      </c>
      <c r="H194" s="7">
        <v>120</v>
      </c>
      <c r="I194" s="7">
        <v>20</v>
      </c>
      <c r="J194" s="7">
        <v>120</v>
      </c>
      <c r="K194" s="7"/>
    </row>
    <row r="195" spans="1:11" x14ac:dyDescent="0.3">
      <c r="A195" s="8" t="s">
        <v>89</v>
      </c>
      <c r="B195" s="9" t="s">
        <v>41</v>
      </c>
      <c r="C195" s="5" t="s">
        <v>106</v>
      </c>
      <c r="D195" s="7">
        <f t="shared" si="19"/>
        <v>1250</v>
      </c>
      <c r="E195" s="7"/>
      <c r="F195" s="7"/>
      <c r="G195" s="7">
        <v>50</v>
      </c>
      <c r="H195" s="7">
        <v>100</v>
      </c>
      <c r="I195" s="7">
        <v>1100</v>
      </c>
      <c r="J195" s="7"/>
      <c r="K195" s="7"/>
    </row>
    <row r="196" spans="1:11" x14ac:dyDescent="0.3">
      <c r="A196" s="8"/>
      <c r="B196" s="9"/>
      <c r="C196" s="5" t="s">
        <v>1</v>
      </c>
      <c r="D196" s="7">
        <f t="shared" si="19"/>
        <v>720</v>
      </c>
      <c r="E196" s="7"/>
      <c r="F196" s="7"/>
      <c r="G196" s="7"/>
      <c r="H196" s="7">
        <v>60</v>
      </c>
      <c r="I196" s="7">
        <v>660</v>
      </c>
      <c r="J196" s="7"/>
      <c r="K196" s="7"/>
    </row>
    <row r="197" spans="1:11" x14ac:dyDescent="0.3">
      <c r="A197" s="8"/>
      <c r="B197" s="9"/>
      <c r="C197" s="5" t="s">
        <v>103</v>
      </c>
      <c r="D197" s="7">
        <f t="shared" si="19"/>
        <v>0</v>
      </c>
      <c r="E197" s="7"/>
      <c r="F197" s="7"/>
      <c r="G197" s="7"/>
      <c r="H197" s="7"/>
      <c r="I197" s="7"/>
      <c r="J197" s="7"/>
      <c r="K197" s="7"/>
    </row>
    <row r="198" spans="1:11" x14ac:dyDescent="0.3">
      <c r="A198" s="8"/>
      <c r="B198" s="9"/>
      <c r="C198" s="5" t="s">
        <v>104</v>
      </c>
      <c r="D198" s="7">
        <f t="shared" si="19"/>
        <v>530</v>
      </c>
      <c r="E198" s="7"/>
      <c r="F198" s="7"/>
      <c r="G198" s="7">
        <v>50</v>
      </c>
      <c r="H198" s="7">
        <v>40</v>
      </c>
      <c r="I198" s="7">
        <v>440</v>
      </c>
      <c r="J198" s="7"/>
      <c r="K198" s="7"/>
    </row>
    <row r="199" spans="1:11" x14ac:dyDescent="0.3">
      <c r="A199" s="8"/>
      <c r="B199" s="9"/>
      <c r="C199" s="5" t="s">
        <v>2</v>
      </c>
      <c r="D199" s="7">
        <f t="shared" si="19"/>
        <v>0</v>
      </c>
      <c r="E199" s="7"/>
      <c r="F199" s="7"/>
      <c r="G199" s="7"/>
      <c r="H199" s="7"/>
      <c r="I199" s="7"/>
      <c r="J199" s="7"/>
      <c r="K199" s="7"/>
    </row>
    <row r="200" spans="1:11" x14ac:dyDescent="0.3">
      <c r="A200" s="8" t="s">
        <v>90</v>
      </c>
      <c r="B200" s="9" t="s">
        <v>42</v>
      </c>
      <c r="C200" s="5" t="s">
        <v>106</v>
      </c>
      <c r="D200" s="7">
        <f t="shared" si="19"/>
        <v>0</v>
      </c>
      <c r="E200" s="7"/>
      <c r="F200" s="7"/>
      <c r="G200" s="7"/>
      <c r="H200" s="7"/>
      <c r="I200" s="7"/>
      <c r="J200" s="7"/>
      <c r="K200" s="7"/>
    </row>
    <row r="201" spans="1:11" x14ac:dyDescent="0.3">
      <c r="A201" s="8"/>
      <c r="B201" s="9"/>
      <c r="C201" s="5" t="s">
        <v>1</v>
      </c>
      <c r="D201" s="7">
        <f t="shared" si="19"/>
        <v>0</v>
      </c>
      <c r="E201" s="7"/>
      <c r="F201" s="7"/>
      <c r="G201" s="7"/>
      <c r="H201" s="7"/>
      <c r="I201" s="7"/>
      <c r="J201" s="7"/>
      <c r="K201" s="7"/>
    </row>
    <row r="202" spans="1:11" x14ac:dyDescent="0.3">
      <c r="A202" s="8"/>
      <c r="B202" s="9"/>
      <c r="C202" s="5" t="s">
        <v>103</v>
      </c>
      <c r="D202" s="7">
        <f t="shared" si="19"/>
        <v>0</v>
      </c>
      <c r="E202" s="7"/>
      <c r="F202" s="7"/>
      <c r="G202" s="7"/>
      <c r="H202" s="7"/>
      <c r="I202" s="7"/>
      <c r="J202" s="7"/>
      <c r="K202" s="7"/>
    </row>
    <row r="203" spans="1:11" x14ac:dyDescent="0.3">
      <c r="A203" s="8"/>
      <c r="B203" s="9"/>
      <c r="C203" s="5" t="s">
        <v>104</v>
      </c>
      <c r="D203" s="7">
        <f t="shared" si="19"/>
        <v>0</v>
      </c>
      <c r="E203" s="7"/>
      <c r="F203" s="7"/>
      <c r="G203" s="7"/>
      <c r="H203" s="7"/>
      <c r="I203" s="7"/>
      <c r="J203" s="7"/>
      <c r="K203" s="7"/>
    </row>
    <row r="204" spans="1:11" x14ac:dyDescent="0.3">
      <c r="A204" s="8"/>
      <c r="B204" s="9"/>
      <c r="C204" s="5" t="s">
        <v>2</v>
      </c>
      <c r="D204" s="7">
        <f t="shared" si="19"/>
        <v>0</v>
      </c>
      <c r="E204" s="7"/>
      <c r="F204" s="7"/>
      <c r="G204" s="7"/>
      <c r="H204" s="7"/>
      <c r="I204" s="7"/>
      <c r="J204" s="7"/>
      <c r="K204" s="7"/>
    </row>
    <row r="205" spans="1:11" x14ac:dyDescent="0.3">
      <c r="A205" s="8" t="s">
        <v>91</v>
      </c>
      <c r="B205" s="9" t="s">
        <v>43</v>
      </c>
      <c r="C205" s="5" t="s">
        <v>106</v>
      </c>
      <c r="D205" s="7">
        <f t="shared" si="19"/>
        <v>17500</v>
      </c>
      <c r="E205" s="7"/>
      <c r="F205" s="7">
        <v>1400</v>
      </c>
      <c r="G205" s="7">
        <v>667</v>
      </c>
      <c r="H205" s="7">
        <v>4433</v>
      </c>
      <c r="I205" s="7">
        <v>5500</v>
      </c>
      <c r="J205" s="7">
        <v>5500</v>
      </c>
      <c r="K205" s="7"/>
    </row>
    <row r="206" spans="1:11" x14ac:dyDescent="0.3">
      <c r="A206" s="8"/>
      <c r="B206" s="9"/>
      <c r="C206" s="5" t="s">
        <v>1</v>
      </c>
      <c r="D206" s="7">
        <f t="shared" si="19"/>
        <v>9400</v>
      </c>
      <c r="E206" s="7"/>
      <c r="F206" s="7">
        <v>840</v>
      </c>
      <c r="G206" s="7">
        <v>400</v>
      </c>
      <c r="H206" s="7">
        <v>2660</v>
      </c>
      <c r="I206" s="7">
        <v>2750</v>
      </c>
      <c r="J206" s="7">
        <v>2750</v>
      </c>
      <c r="K206" s="7"/>
    </row>
    <row r="207" spans="1:11" x14ac:dyDescent="0.3">
      <c r="A207" s="8"/>
      <c r="B207" s="9"/>
      <c r="C207" s="5" t="s">
        <v>103</v>
      </c>
      <c r="D207" s="7">
        <f t="shared" si="19"/>
        <v>0</v>
      </c>
      <c r="E207" s="7"/>
      <c r="F207" s="7"/>
      <c r="G207" s="7"/>
      <c r="H207" s="7"/>
      <c r="I207" s="7"/>
      <c r="J207" s="7"/>
      <c r="K207" s="7"/>
    </row>
    <row r="208" spans="1:11" x14ac:dyDescent="0.3">
      <c r="A208" s="8"/>
      <c r="B208" s="9"/>
      <c r="C208" s="5" t="s">
        <v>104</v>
      </c>
      <c r="D208" s="7">
        <f t="shared" si="19"/>
        <v>8100</v>
      </c>
      <c r="E208" s="7"/>
      <c r="F208" s="7">
        <v>560</v>
      </c>
      <c r="G208" s="7">
        <v>267</v>
      </c>
      <c r="H208" s="7">
        <v>1773</v>
      </c>
      <c r="I208" s="7">
        <v>2750</v>
      </c>
      <c r="J208" s="7">
        <v>2750</v>
      </c>
      <c r="K208" s="7"/>
    </row>
    <row r="209" spans="1:11" x14ac:dyDescent="0.3">
      <c r="A209" s="8"/>
      <c r="B209" s="9"/>
      <c r="C209" s="5" t="s">
        <v>2</v>
      </c>
      <c r="D209" s="7">
        <f t="shared" si="19"/>
        <v>0</v>
      </c>
      <c r="E209" s="7"/>
      <c r="F209" s="7"/>
      <c r="G209" s="7"/>
      <c r="H209" s="7"/>
      <c r="I209" s="7"/>
      <c r="J209" s="7"/>
      <c r="K209" s="7"/>
    </row>
    <row r="210" spans="1:11" x14ac:dyDescent="0.3">
      <c r="A210" s="8" t="s">
        <v>92</v>
      </c>
      <c r="B210" s="9" t="s">
        <v>44</v>
      </c>
      <c r="C210" s="5" t="s">
        <v>106</v>
      </c>
      <c r="D210" s="7">
        <f t="shared" si="19"/>
        <v>9000</v>
      </c>
      <c r="E210" s="7"/>
      <c r="F210" s="7">
        <v>100</v>
      </c>
      <c r="G210" s="7">
        <v>400</v>
      </c>
      <c r="H210" s="7">
        <v>3000</v>
      </c>
      <c r="I210" s="7">
        <v>3000</v>
      </c>
      <c r="J210" s="7">
        <v>2500</v>
      </c>
      <c r="K210" s="7"/>
    </row>
    <row r="211" spans="1:11" x14ac:dyDescent="0.3">
      <c r="A211" s="8"/>
      <c r="B211" s="9"/>
      <c r="C211" s="5" t="s">
        <v>1</v>
      </c>
      <c r="D211" s="7">
        <f t="shared" si="19"/>
        <v>4500</v>
      </c>
      <c r="E211" s="7"/>
      <c r="F211" s="7"/>
      <c r="G211" s="7">
        <v>250</v>
      </c>
      <c r="H211" s="7">
        <v>1500</v>
      </c>
      <c r="I211" s="7">
        <v>1500</v>
      </c>
      <c r="J211" s="7">
        <v>1250</v>
      </c>
      <c r="K211" s="7"/>
    </row>
    <row r="212" spans="1:11" x14ac:dyDescent="0.3">
      <c r="A212" s="8"/>
      <c r="B212" s="9"/>
      <c r="C212" s="5" t="s">
        <v>103</v>
      </c>
      <c r="D212" s="7">
        <f t="shared" si="19"/>
        <v>0</v>
      </c>
      <c r="E212" s="7"/>
      <c r="F212" s="7"/>
      <c r="G212" s="7"/>
      <c r="H212" s="7"/>
      <c r="I212" s="7"/>
      <c r="J212" s="7"/>
      <c r="K212" s="7"/>
    </row>
    <row r="213" spans="1:11" x14ac:dyDescent="0.3">
      <c r="A213" s="8"/>
      <c r="B213" s="9"/>
      <c r="C213" s="5" t="s">
        <v>104</v>
      </c>
      <c r="D213" s="7">
        <f t="shared" si="19"/>
        <v>4500</v>
      </c>
      <c r="E213" s="7"/>
      <c r="F213" s="7">
        <v>100</v>
      </c>
      <c r="G213" s="7">
        <v>150</v>
      </c>
      <c r="H213" s="7">
        <v>1500</v>
      </c>
      <c r="I213" s="7">
        <v>1500</v>
      </c>
      <c r="J213" s="7">
        <v>1250</v>
      </c>
      <c r="K213" s="7"/>
    </row>
    <row r="214" spans="1:11" x14ac:dyDescent="0.3">
      <c r="A214" s="8"/>
      <c r="B214" s="9"/>
      <c r="C214" s="5" t="s">
        <v>2</v>
      </c>
      <c r="D214" s="7">
        <f t="shared" si="19"/>
        <v>0</v>
      </c>
      <c r="E214" s="7"/>
      <c r="F214" s="7"/>
      <c r="G214" s="7"/>
      <c r="H214" s="7"/>
      <c r="I214" s="7"/>
      <c r="J214" s="7"/>
      <c r="K214" s="7"/>
    </row>
    <row r="215" spans="1:11" x14ac:dyDescent="0.3">
      <c r="A215" s="8" t="s">
        <v>93</v>
      </c>
      <c r="B215" s="9" t="s">
        <v>45</v>
      </c>
      <c r="C215" s="5" t="s">
        <v>106</v>
      </c>
      <c r="D215" s="7">
        <f t="shared" si="19"/>
        <v>45000</v>
      </c>
      <c r="E215" s="7"/>
      <c r="F215" s="7">
        <v>100</v>
      </c>
      <c r="G215" s="7"/>
      <c r="H215" s="7">
        <v>11500</v>
      </c>
      <c r="I215" s="7">
        <v>11500</v>
      </c>
      <c r="J215" s="7">
        <v>11900</v>
      </c>
      <c r="K215" s="7">
        <v>10000</v>
      </c>
    </row>
    <row r="216" spans="1:11" x14ac:dyDescent="0.3">
      <c r="A216" s="8"/>
      <c r="B216" s="9"/>
      <c r="C216" s="5" t="s">
        <v>1</v>
      </c>
      <c r="D216" s="7">
        <f t="shared" si="19"/>
        <v>1500</v>
      </c>
      <c r="E216" s="7"/>
      <c r="F216" s="7"/>
      <c r="G216" s="7"/>
      <c r="H216" s="7">
        <v>500</v>
      </c>
      <c r="I216" s="7">
        <v>500</v>
      </c>
      <c r="J216" s="7">
        <v>500</v>
      </c>
      <c r="K216" s="7"/>
    </row>
    <row r="217" spans="1:11" x14ac:dyDescent="0.3">
      <c r="A217" s="8"/>
      <c r="B217" s="9"/>
      <c r="C217" s="5" t="s">
        <v>103</v>
      </c>
      <c r="D217" s="7">
        <f t="shared" ref="D217:D248" si="21">SUM(E217,F217,G217,H217,I217,J217,K217)</f>
        <v>0</v>
      </c>
      <c r="E217" s="7"/>
      <c r="F217" s="7"/>
      <c r="G217" s="7"/>
      <c r="H217" s="7"/>
      <c r="I217" s="7"/>
      <c r="J217" s="7"/>
      <c r="K217" s="7"/>
    </row>
    <row r="218" spans="1:11" x14ac:dyDescent="0.3">
      <c r="A218" s="8"/>
      <c r="B218" s="9"/>
      <c r="C218" s="5" t="s">
        <v>104</v>
      </c>
      <c r="D218" s="7">
        <f t="shared" si="21"/>
        <v>3500</v>
      </c>
      <c r="E218" s="7"/>
      <c r="F218" s="7">
        <v>100</v>
      </c>
      <c r="G218" s="7"/>
      <c r="H218" s="7">
        <v>1000</v>
      </c>
      <c r="I218" s="7">
        <v>1000</v>
      </c>
      <c r="J218" s="7">
        <v>1400</v>
      </c>
      <c r="K218" s="7"/>
    </row>
    <row r="219" spans="1:11" x14ac:dyDescent="0.3">
      <c r="A219" s="8"/>
      <c r="B219" s="9"/>
      <c r="C219" s="5" t="s">
        <v>2</v>
      </c>
      <c r="D219" s="7">
        <f t="shared" si="21"/>
        <v>40000</v>
      </c>
      <c r="E219" s="7"/>
      <c r="F219" s="7"/>
      <c r="G219" s="7"/>
      <c r="H219" s="7">
        <v>10000</v>
      </c>
      <c r="I219" s="7">
        <v>10000</v>
      </c>
      <c r="J219" s="7">
        <v>10000</v>
      </c>
      <c r="K219" s="7">
        <v>10000</v>
      </c>
    </row>
    <row r="220" spans="1:11" x14ac:dyDescent="0.3">
      <c r="A220" s="8" t="s">
        <v>94</v>
      </c>
      <c r="B220" s="9" t="s">
        <v>46</v>
      </c>
      <c r="C220" s="5" t="s">
        <v>106</v>
      </c>
      <c r="D220" s="7">
        <f t="shared" si="21"/>
        <v>8200</v>
      </c>
      <c r="E220" s="7"/>
      <c r="F220" s="7"/>
      <c r="G220" s="7">
        <v>150</v>
      </c>
      <c r="H220" s="7">
        <v>2000</v>
      </c>
      <c r="I220" s="7">
        <v>3030</v>
      </c>
      <c r="J220" s="7">
        <v>3020</v>
      </c>
      <c r="K220" s="7"/>
    </row>
    <row r="221" spans="1:11" x14ac:dyDescent="0.3">
      <c r="A221" s="8"/>
      <c r="B221" s="9"/>
      <c r="C221" s="5" t="s">
        <v>1</v>
      </c>
      <c r="D221" s="7">
        <f t="shared" si="21"/>
        <v>0</v>
      </c>
      <c r="E221" s="7"/>
      <c r="F221" s="7"/>
      <c r="G221" s="7"/>
      <c r="H221" s="7"/>
      <c r="I221" s="7"/>
      <c r="J221" s="7"/>
      <c r="K221" s="7"/>
    </row>
    <row r="222" spans="1:11" x14ac:dyDescent="0.3">
      <c r="A222" s="8"/>
      <c r="B222" s="9"/>
      <c r="C222" s="5" t="s">
        <v>103</v>
      </c>
      <c r="D222" s="7">
        <f t="shared" si="21"/>
        <v>0</v>
      </c>
      <c r="E222" s="7"/>
      <c r="F222" s="7"/>
      <c r="G222" s="7"/>
      <c r="H222" s="7"/>
      <c r="I222" s="7"/>
      <c r="J222" s="7"/>
      <c r="K222" s="7"/>
    </row>
    <row r="223" spans="1:11" x14ac:dyDescent="0.3">
      <c r="A223" s="8"/>
      <c r="B223" s="9"/>
      <c r="C223" s="5" t="s">
        <v>104</v>
      </c>
      <c r="D223" s="7">
        <f t="shared" si="21"/>
        <v>8200</v>
      </c>
      <c r="E223" s="7"/>
      <c r="F223" s="7"/>
      <c r="G223" s="7">
        <v>150</v>
      </c>
      <c r="H223" s="7">
        <v>2000</v>
      </c>
      <c r="I223" s="7">
        <v>3030</v>
      </c>
      <c r="J223" s="7">
        <v>3020</v>
      </c>
      <c r="K223" s="7"/>
    </row>
    <row r="224" spans="1:11" x14ac:dyDescent="0.3">
      <c r="A224" s="8"/>
      <c r="B224" s="9"/>
      <c r="C224" s="5" t="s">
        <v>2</v>
      </c>
      <c r="D224" s="7">
        <f t="shared" si="21"/>
        <v>0</v>
      </c>
      <c r="E224" s="7"/>
      <c r="F224" s="7"/>
      <c r="G224" s="7"/>
      <c r="H224" s="7"/>
      <c r="I224" s="7"/>
      <c r="J224" s="7"/>
      <c r="K224" s="7"/>
    </row>
    <row r="225" spans="1:11" x14ac:dyDescent="0.3">
      <c r="A225" s="8" t="s">
        <v>95</v>
      </c>
      <c r="B225" s="9" t="s">
        <v>47</v>
      </c>
      <c r="C225" s="5" t="s">
        <v>106</v>
      </c>
      <c r="D225" s="7">
        <f t="shared" si="21"/>
        <v>70</v>
      </c>
      <c r="E225" s="7"/>
      <c r="F225" s="7"/>
      <c r="G225" s="7">
        <v>30</v>
      </c>
      <c r="H225" s="7">
        <v>30</v>
      </c>
      <c r="I225" s="7">
        <v>10</v>
      </c>
      <c r="J225" s="7"/>
      <c r="K225" s="7"/>
    </row>
    <row r="226" spans="1:11" x14ac:dyDescent="0.3">
      <c r="A226" s="8"/>
      <c r="B226" s="9"/>
      <c r="C226" s="5" t="s">
        <v>1</v>
      </c>
      <c r="D226" s="7">
        <f t="shared" si="21"/>
        <v>0</v>
      </c>
      <c r="E226" s="7"/>
      <c r="F226" s="7"/>
      <c r="G226" s="7"/>
      <c r="H226" s="7"/>
      <c r="I226" s="7"/>
      <c r="J226" s="7"/>
      <c r="K226" s="7"/>
    </row>
    <row r="227" spans="1:11" x14ac:dyDescent="0.3">
      <c r="A227" s="8"/>
      <c r="B227" s="9"/>
      <c r="C227" s="5" t="s">
        <v>103</v>
      </c>
      <c r="D227" s="7">
        <f t="shared" si="21"/>
        <v>0</v>
      </c>
      <c r="E227" s="7"/>
      <c r="F227" s="7"/>
      <c r="G227" s="7"/>
      <c r="H227" s="7"/>
      <c r="I227" s="7"/>
      <c r="J227" s="7"/>
      <c r="K227" s="7"/>
    </row>
    <row r="228" spans="1:11" x14ac:dyDescent="0.3">
      <c r="A228" s="8"/>
      <c r="B228" s="9"/>
      <c r="C228" s="5" t="s">
        <v>104</v>
      </c>
      <c r="D228" s="7">
        <f t="shared" si="21"/>
        <v>70</v>
      </c>
      <c r="E228" s="7"/>
      <c r="F228" s="7"/>
      <c r="G228" s="7">
        <v>30</v>
      </c>
      <c r="H228" s="7">
        <v>30</v>
      </c>
      <c r="I228" s="7">
        <v>10</v>
      </c>
      <c r="J228" s="7"/>
      <c r="K228" s="7"/>
    </row>
    <row r="229" spans="1:11" x14ac:dyDescent="0.3">
      <c r="A229" s="8"/>
      <c r="B229" s="9"/>
      <c r="C229" s="5" t="s">
        <v>2</v>
      </c>
      <c r="D229" s="7">
        <f t="shared" si="21"/>
        <v>0</v>
      </c>
      <c r="E229" s="7"/>
      <c r="F229" s="7"/>
      <c r="G229" s="7"/>
      <c r="H229" s="7"/>
      <c r="I229" s="7"/>
      <c r="J229" s="7"/>
      <c r="K229" s="7"/>
    </row>
    <row r="230" spans="1:11" x14ac:dyDescent="0.3">
      <c r="A230" s="8" t="s">
        <v>96</v>
      </c>
      <c r="B230" s="9" t="s">
        <v>48</v>
      </c>
      <c r="C230" s="5" t="s">
        <v>106</v>
      </c>
      <c r="D230" s="7">
        <f t="shared" si="21"/>
        <v>1000</v>
      </c>
      <c r="E230" s="7"/>
      <c r="F230" s="7"/>
      <c r="G230" s="7">
        <v>100</v>
      </c>
      <c r="H230" s="7">
        <v>300</v>
      </c>
      <c r="I230" s="7">
        <v>400</v>
      </c>
      <c r="J230" s="7">
        <v>200</v>
      </c>
      <c r="K230" s="7"/>
    </row>
    <row r="231" spans="1:11" x14ac:dyDescent="0.3">
      <c r="A231" s="8"/>
      <c r="B231" s="9"/>
      <c r="C231" s="5" t="s">
        <v>1</v>
      </c>
      <c r="D231" s="7">
        <f t="shared" si="21"/>
        <v>500</v>
      </c>
      <c r="E231" s="7"/>
      <c r="F231" s="7"/>
      <c r="G231" s="7">
        <v>50</v>
      </c>
      <c r="H231" s="7">
        <v>150</v>
      </c>
      <c r="I231" s="7">
        <v>200</v>
      </c>
      <c r="J231" s="7">
        <v>100</v>
      </c>
      <c r="K231" s="7"/>
    </row>
    <row r="232" spans="1:11" x14ac:dyDescent="0.3">
      <c r="A232" s="8"/>
      <c r="B232" s="9"/>
      <c r="C232" s="5" t="s">
        <v>103</v>
      </c>
      <c r="D232" s="7">
        <f t="shared" si="21"/>
        <v>0</v>
      </c>
      <c r="E232" s="7"/>
      <c r="F232" s="7"/>
      <c r="G232" s="7"/>
      <c r="H232" s="7"/>
      <c r="I232" s="7"/>
      <c r="J232" s="7"/>
      <c r="K232" s="7"/>
    </row>
    <row r="233" spans="1:11" x14ac:dyDescent="0.3">
      <c r="A233" s="8"/>
      <c r="B233" s="9"/>
      <c r="C233" s="5" t="s">
        <v>104</v>
      </c>
      <c r="D233" s="7">
        <f t="shared" si="21"/>
        <v>500</v>
      </c>
      <c r="E233" s="7"/>
      <c r="F233" s="7"/>
      <c r="G233" s="7">
        <v>50</v>
      </c>
      <c r="H233" s="7">
        <v>150</v>
      </c>
      <c r="I233" s="7">
        <v>200</v>
      </c>
      <c r="J233" s="7">
        <v>100</v>
      </c>
      <c r="K233" s="7"/>
    </row>
    <row r="234" spans="1:11" x14ac:dyDescent="0.3">
      <c r="A234" s="8"/>
      <c r="B234" s="9"/>
      <c r="C234" s="5" t="s">
        <v>2</v>
      </c>
      <c r="D234" s="7">
        <f t="shared" si="21"/>
        <v>0</v>
      </c>
      <c r="E234" s="7"/>
      <c r="F234" s="7"/>
      <c r="G234" s="7"/>
      <c r="H234" s="7"/>
      <c r="I234" s="7"/>
      <c r="J234" s="7"/>
      <c r="K234" s="7"/>
    </row>
    <row r="235" spans="1:11" x14ac:dyDescent="0.3">
      <c r="A235" s="8" t="s">
        <v>97</v>
      </c>
      <c r="B235" s="9" t="s">
        <v>49</v>
      </c>
      <c r="C235" s="5" t="s">
        <v>106</v>
      </c>
      <c r="D235" s="7">
        <f t="shared" si="21"/>
        <v>48450</v>
      </c>
      <c r="E235" s="7">
        <v>14806</v>
      </c>
      <c r="F235" s="7">
        <v>2440</v>
      </c>
      <c r="G235" s="7">
        <v>5684</v>
      </c>
      <c r="H235" s="7">
        <v>3220</v>
      </c>
      <c r="I235" s="7">
        <v>5500</v>
      </c>
      <c r="J235" s="7">
        <v>6000</v>
      </c>
      <c r="K235" s="7">
        <v>10800</v>
      </c>
    </row>
    <row r="236" spans="1:11" x14ac:dyDescent="0.3">
      <c r="A236" s="8"/>
      <c r="B236" s="9"/>
      <c r="C236" s="5" t="s">
        <v>1</v>
      </c>
      <c r="D236" s="7">
        <f t="shared" si="21"/>
        <v>20530</v>
      </c>
      <c r="E236" s="7">
        <v>5760</v>
      </c>
      <c r="F236" s="7">
        <v>1180</v>
      </c>
      <c r="G236" s="7">
        <v>2690</v>
      </c>
      <c r="H236" s="7">
        <v>900</v>
      </c>
      <c r="I236" s="7">
        <v>2000</v>
      </c>
      <c r="J236" s="7">
        <v>2500</v>
      </c>
      <c r="K236" s="7">
        <v>5500</v>
      </c>
    </row>
    <row r="237" spans="1:11" x14ac:dyDescent="0.3">
      <c r="A237" s="8"/>
      <c r="B237" s="9"/>
      <c r="C237" s="5" t="s">
        <v>103</v>
      </c>
      <c r="D237" s="7">
        <f t="shared" si="21"/>
        <v>2059</v>
      </c>
      <c r="E237" s="7">
        <v>700</v>
      </c>
      <c r="F237" s="7"/>
      <c r="G237" s="7">
        <v>269</v>
      </c>
      <c r="H237" s="7">
        <v>90</v>
      </c>
      <c r="I237" s="7">
        <v>200</v>
      </c>
      <c r="J237" s="7">
        <v>250</v>
      </c>
      <c r="K237" s="7">
        <v>550</v>
      </c>
    </row>
    <row r="238" spans="1:11" x14ac:dyDescent="0.3">
      <c r="A238" s="8"/>
      <c r="B238" s="9"/>
      <c r="C238" s="5" t="s">
        <v>104</v>
      </c>
      <c r="D238" s="7">
        <f t="shared" si="21"/>
        <v>25861</v>
      </c>
      <c r="E238" s="7">
        <v>8346</v>
      </c>
      <c r="F238" s="7">
        <v>1260</v>
      </c>
      <c r="G238" s="7">
        <v>2725</v>
      </c>
      <c r="H238" s="7">
        <v>2230</v>
      </c>
      <c r="I238" s="7">
        <v>3300</v>
      </c>
      <c r="J238" s="7">
        <v>3250</v>
      </c>
      <c r="K238" s="7">
        <v>4750</v>
      </c>
    </row>
    <row r="239" spans="1:11" x14ac:dyDescent="0.3">
      <c r="A239" s="8"/>
      <c r="B239" s="9"/>
      <c r="C239" s="5" t="s">
        <v>2</v>
      </c>
      <c r="D239" s="7">
        <f t="shared" si="21"/>
        <v>0</v>
      </c>
      <c r="E239" s="7"/>
      <c r="F239" s="7"/>
      <c r="G239" s="7"/>
      <c r="H239" s="7"/>
      <c r="I239" s="7"/>
      <c r="J239" s="7"/>
      <c r="K239" s="7"/>
    </row>
    <row r="240" spans="1:11" x14ac:dyDescent="0.3">
      <c r="A240" s="10" t="s">
        <v>98</v>
      </c>
      <c r="B240" s="11" t="s">
        <v>116</v>
      </c>
      <c r="C240" s="5" t="s">
        <v>106</v>
      </c>
      <c r="D240" s="7"/>
      <c r="E240" s="7"/>
      <c r="F240" s="7"/>
      <c r="G240" s="7"/>
      <c r="H240" s="7"/>
      <c r="I240" s="7"/>
      <c r="J240" s="7"/>
      <c r="K240" s="7"/>
    </row>
    <row r="241" spans="1:11" x14ac:dyDescent="0.3">
      <c r="A241" s="10"/>
      <c r="B241" s="11"/>
      <c r="C241" s="5" t="s">
        <v>1</v>
      </c>
      <c r="D241" s="7"/>
      <c r="E241" s="7"/>
      <c r="F241" s="7"/>
      <c r="G241" s="7"/>
      <c r="H241" s="7"/>
      <c r="I241" s="7"/>
      <c r="J241" s="7"/>
      <c r="K241" s="7"/>
    </row>
    <row r="242" spans="1:11" x14ac:dyDescent="0.3">
      <c r="A242" s="10"/>
      <c r="B242" s="11"/>
      <c r="C242" s="5" t="s">
        <v>103</v>
      </c>
      <c r="D242" s="7"/>
      <c r="E242" s="7"/>
      <c r="F242" s="7"/>
      <c r="G242" s="7"/>
      <c r="H242" s="7"/>
      <c r="I242" s="7"/>
      <c r="J242" s="7"/>
      <c r="K242" s="7"/>
    </row>
    <row r="243" spans="1:11" x14ac:dyDescent="0.3">
      <c r="A243" s="10"/>
      <c r="B243" s="11"/>
      <c r="C243" s="5" t="s">
        <v>104</v>
      </c>
      <c r="D243" s="7"/>
      <c r="E243" s="7"/>
      <c r="F243" s="7"/>
      <c r="G243" s="7"/>
      <c r="H243" s="7"/>
      <c r="I243" s="7"/>
      <c r="J243" s="7"/>
      <c r="K243" s="7"/>
    </row>
    <row r="244" spans="1:11" x14ac:dyDescent="0.3">
      <c r="A244" s="10"/>
      <c r="B244" s="11"/>
      <c r="C244" s="5" t="s">
        <v>2</v>
      </c>
      <c r="D244" s="7"/>
      <c r="E244" s="7"/>
      <c r="F244" s="7"/>
      <c r="G244" s="7"/>
      <c r="H244" s="7"/>
      <c r="I244" s="7"/>
      <c r="J244" s="7"/>
      <c r="K244" s="7"/>
    </row>
    <row r="245" spans="1:11" x14ac:dyDescent="0.3">
      <c r="A245" s="8" t="s">
        <v>115</v>
      </c>
      <c r="B245" s="9" t="s">
        <v>50</v>
      </c>
      <c r="C245" s="5" t="s">
        <v>106</v>
      </c>
      <c r="D245" s="7">
        <f t="shared" ref="D245:D259" si="22">SUM(E245,F245,G245,H245,I245,J245,K245)</f>
        <v>45000</v>
      </c>
      <c r="E245" s="7"/>
      <c r="F245" s="7"/>
      <c r="G245" s="7"/>
      <c r="H245" s="7">
        <v>2000</v>
      </c>
      <c r="I245" s="7">
        <v>5000</v>
      </c>
      <c r="J245" s="7">
        <v>10000</v>
      </c>
      <c r="K245" s="7">
        <v>28000</v>
      </c>
    </row>
    <row r="246" spans="1:11" x14ac:dyDescent="0.3">
      <c r="A246" s="8"/>
      <c r="B246" s="9"/>
      <c r="C246" s="5" t="s">
        <v>1</v>
      </c>
      <c r="D246" s="7">
        <f t="shared" si="22"/>
        <v>45000</v>
      </c>
      <c r="E246" s="7"/>
      <c r="F246" s="7"/>
      <c r="G246" s="7"/>
      <c r="H246" s="7">
        <v>2000</v>
      </c>
      <c r="I246" s="7">
        <v>5000</v>
      </c>
      <c r="J246" s="7">
        <v>10000</v>
      </c>
      <c r="K246" s="7">
        <v>28000</v>
      </c>
    </row>
    <row r="247" spans="1:11" x14ac:dyDescent="0.3">
      <c r="A247" s="8"/>
      <c r="B247" s="9"/>
      <c r="C247" s="5" t="s">
        <v>103</v>
      </c>
      <c r="D247" s="7">
        <f t="shared" si="22"/>
        <v>0</v>
      </c>
      <c r="E247" s="7"/>
      <c r="F247" s="7"/>
      <c r="G247" s="7"/>
      <c r="H247" s="7"/>
      <c r="I247" s="7"/>
      <c r="J247" s="7"/>
      <c r="K247" s="7"/>
    </row>
    <row r="248" spans="1:11" x14ac:dyDescent="0.3">
      <c r="A248" s="8"/>
      <c r="B248" s="9"/>
      <c r="C248" s="5" t="s">
        <v>104</v>
      </c>
      <c r="D248" s="7">
        <f t="shared" si="22"/>
        <v>0</v>
      </c>
      <c r="E248" s="7"/>
      <c r="F248" s="7"/>
      <c r="G248" s="7"/>
      <c r="H248" s="7"/>
      <c r="I248" s="7"/>
      <c r="J248" s="7"/>
      <c r="K248" s="7"/>
    </row>
    <row r="249" spans="1:11" x14ac:dyDescent="0.3">
      <c r="A249" s="8"/>
      <c r="B249" s="9"/>
      <c r="C249" s="5" t="s">
        <v>2</v>
      </c>
      <c r="D249" s="7">
        <f t="shared" si="22"/>
        <v>0</v>
      </c>
      <c r="E249" s="7"/>
      <c r="F249" s="7"/>
      <c r="G249" s="7"/>
      <c r="H249" s="7"/>
      <c r="I249" s="7"/>
      <c r="J249" s="7"/>
      <c r="K249" s="7"/>
    </row>
    <row r="250" spans="1:11" x14ac:dyDescent="0.3">
      <c r="A250" s="8" t="s">
        <v>99</v>
      </c>
      <c r="B250" s="9" t="s">
        <v>51</v>
      </c>
      <c r="C250" s="5" t="s">
        <v>4</v>
      </c>
      <c r="D250" s="7">
        <f t="shared" si="22"/>
        <v>190000</v>
      </c>
      <c r="E250" s="7"/>
      <c r="F250" s="7"/>
      <c r="G250" s="7"/>
      <c r="H250" s="7">
        <v>7000</v>
      </c>
      <c r="I250" s="7">
        <v>10000</v>
      </c>
      <c r="J250" s="7">
        <v>50000</v>
      </c>
      <c r="K250" s="7">
        <v>123000</v>
      </c>
    </row>
    <row r="251" spans="1:11" x14ac:dyDescent="0.3">
      <c r="A251" s="8"/>
      <c r="B251" s="9"/>
      <c r="C251" s="5" t="s">
        <v>1</v>
      </c>
      <c r="D251" s="7">
        <f t="shared" si="22"/>
        <v>190000</v>
      </c>
      <c r="E251" s="7"/>
      <c r="F251" s="7"/>
      <c r="G251" s="7"/>
      <c r="H251" s="7">
        <v>7000</v>
      </c>
      <c r="I251" s="7">
        <v>10000</v>
      </c>
      <c r="J251" s="7">
        <v>50000</v>
      </c>
      <c r="K251" s="7">
        <v>123000</v>
      </c>
    </row>
    <row r="252" spans="1:11" x14ac:dyDescent="0.3">
      <c r="A252" s="8"/>
      <c r="B252" s="9"/>
      <c r="C252" s="5" t="s">
        <v>103</v>
      </c>
      <c r="D252" s="7">
        <f t="shared" si="22"/>
        <v>0</v>
      </c>
      <c r="E252" s="7"/>
      <c r="F252" s="7"/>
      <c r="G252" s="7"/>
      <c r="H252" s="7"/>
      <c r="I252" s="7"/>
      <c r="J252" s="7"/>
      <c r="K252" s="7"/>
    </row>
    <row r="253" spans="1:11" x14ac:dyDescent="0.3">
      <c r="A253" s="8"/>
      <c r="B253" s="9"/>
      <c r="C253" s="5" t="s">
        <v>104</v>
      </c>
      <c r="D253" s="7">
        <f t="shared" si="22"/>
        <v>0</v>
      </c>
      <c r="E253" s="7"/>
      <c r="F253" s="7"/>
      <c r="G253" s="7"/>
      <c r="H253" s="7"/>
      <c r="I253" s="7"/>
      <c r="J253" s="7"/>
      <c r="K253" s="7"/>
    </row>
    <row r="254" spans="1:11" x14ac:dyDescent="0.3">
      <c r="A254" s="8"/>
      <c r="B254" s="9"/>
      <c r="C254" s="5" t="s">
        <v>2</v>
      </c>
      <c r="D254" s="7">
        <f t="shared" si="22"/>
        <v>0</v>
      </c>
      <c r="E254" s="7"/>
      <c r="F254" s="7"/>
      <c r="G254" s="7"/>
      <c r="H254" s="7"/>
      <c r="I254" s="7"/>
      <c r="J254" s="7"/>
      <c r="K254" s="7"/>
    </row>
    <row r="255" spans="1:11" x14ac:dyDescent="0.3">
      <c r="A255" s="8" t="s">
        <v>100</v>
      </c>
      <c r="B255" s="9" t="s">
        <v>52</v>
      </c>
      <c r="C255" s="5" t="s">
        <v>106</v>
      </c>
      <c r="D255" s="7">
        <f t="shared" si="22"/>
        <v>1500</v>
      </c>
      <c r="E255" s="7"/>
      <c r="F255" s="7"/>
      <c r="G255" s="7">
        <v>800</v>
      </c>
      <c r="H255" s="7">
        <v>700</v>
      </c>
      <c r="I255" s="7"/>
      <c r="J255" s="7"/>
      <c r="K255" s="7"/>
    </row>
    <row r="256" spans="1:11" x14ac:dyDescent="0.3">
      <c r="A256" s="8"/>
      <c r="B256" s="9"/>
      <c r="C256" s="5" t="s">
        <v>1</v>
      </c>
      <c r="D256" s="7">
        <f t="shared" si="22"/>
        <v>850</v>
      </c>
      <c r="E256" s="7"/>
      <c r="F256" s="7"/>
      <c r="G256" s="7">
        <v>450</v>
      </c>
      <c r="H256" s="7">
        <v>400</v>
      </c>
      <c r="I256" s="7"/>
      <c r="J256" s="7"/>
      <c r="K256" s="7"/>
    </row>
    <row r="257" spans="1:11" x14ac:dyDescent="0.3">
      <c r="A257" s="8"/>
      <c r="B257" s="9"/>
      <c r="C257" s="5" t="s">
        <v>103</v>
      </c>
      <c r="D257" s="7">
        <f t="shared" si="22"/>
        <v>0</v>
      </c>
      <c r="E257" s="7"/>
      <c r="F257" s="7"/>
      <c r="G257" s="7"/>
      <c r="H257" s="7"/>
      <c r="I257" s="7"/>
      <c r="J257" s="7"/>
      <c r="K257" s="7"/>
    </row>
    <row r="258" spans="1:11" x14ac:dyDescent="0.3">
      <c r="A258" s="8"/>
      <c r="B258" s="9"/>
      <c r="C258" s="5" t="s">
        <v>104</v>
      </c>
      <c r="D258" s="7">
        <f t="shared" si="22"/>
        <v>650</v>
      </c>
      <c r="E258" s="7"/>
      <c r="F258" s="7"/>
      <c r="G258" s="7">
        <v>350</v>
      </c>
      <c r="H258" s="7">
        <v>300</v>
      </c>
      <c r="I258" s="7"/>
      <c r="J258" s="7"/>
      <c r="K258" s="7"/>
    </row>
    <row r="259" spans="1:11" x14ac:dyDescent="0.3">
      <c r="A259" s="8"/>
      <c r="B259" s="9"/>
      <c r="C259" s="5" t="s">
        <v>2</v>
      </c>
      <c r="D259" s="7">
        <f t="shared" si="22"/>
        <v>0</v>
      </c>
      <c r="E259" s="7"/>
      <c r="F259" s="7"/>
      <c r="G259" s="7"/>
      <c r="H259" s="7"/>
      <c r="I259" s="7"/>
      <c r="J259" s="7"/>
      <c r="K259" s="7"/>
    </row>
  </sheetData>
  <mergeCells count="110">
    <mergeCell ref="A5:B9"/>
    <mergeCell ref="A10:A14"/>
    <mergeCell ref="B10:B14"/>
    <mergeCell ref="A15:A19"/>
    <mergeCell ref="B15:B19"/>
    <mergeCell ref="A20:A24"/>
    <mergeCell ref="B20:B24"/>
    <mergeCell ref="A1:K1"/>
    <mergeCell ref="J2:K2"/>
    <mergeCell ref="A3:A4"/>
    <mergeCell ref="B3:B4"/>
    <mergeCell ref="C3:C4"/>
    <mergeCell ref="D3:D4"/>
    <mergeCell ref="E3:E4"/>
    <mergeCell ref="F3:J3"/>
    <mergeCell ref="K3:K4"/>
    <mergeCell ref="A40:A44"/>
    <mergeCell ref="B40:B44"/>
    <mergeCell ref="A45:A49"/>
    <mergeCell ref="B45:B49"/>
    <mergeCell ref="A50:A54"/>
    <mergeCell ref="B50:B54"/>
    <mergeCell ref="A25:A29"/>
    <mergeCell ref="B25:B29"/>
    <mergeCell ref="A30:A34"/>
    <mergeCell ref="B30:B34"/>
    <mergeCell ref="A35:A39"/>
    <mergeCell ref="B35:B39"/>
    <mergeCell ref="A70:A74"/>
    <mergeCell ref="B70:B74"/>
    <mergeCell ref="A75:A79"/>
    <mergeCell ref="B75:B79"/>
    <mergeCell ref="A80:A84"/>
    <mergeCell ref="B80:B84"/>
    <mergeCell ref="A55:A59"/>
    <mergeCell ref="B55:B59"/>
    <mergeCell ref="A60:A64"/>
    <mergeCell ref="B60:B64"/>
    <mergeCell ref="A65:A69"/>
    <mergeCell ref="B65:B69"/>
    <mergeCell ref="A100:A104"/>
    <mergeCell ref="B100:B104"/>
    <mergeCell ref="A105:A109"/>
    <mergeCell ref="B105:B109"/>
    <mergeCell ref="A110:A114"/>
    <mergeCell ref="B110:B114"/>
    <mergeCell ref="A85:A89"/>
    <mergeCell ref="B85:B89"/>
    <mergeCell ref="A90:A94"/>
    <mergeCell ref="B90:B94"/>
    <mergeCell ref="A95:A99"/>
    <mergeCell ref="B95:B99"/>
    <mergeCell ref="A130:A134"/>
    <mergeCell ref="B130:B134"/>
    <mergeCell ref="A135:A139"/>
    <mergeCell ref="B135:B139"/>
    <mergeCell ref="A140:A144"/>
    <mergeCell ref="B140:B144"/>
    <mergeCell ref="A115:A119"/>
    <mergeCell ref="B115:B119"/>
    <mergeCell ref="A120:A124"/>
    <mergeCell ref="B120:B124"/>
    <mergeCell ref="A125:A129"/>
    <mergeCell ref="B125:B129"/>
    <mergeCell ref="A160:A164"/>
    <mergeCell ref="B160:B164"/>
    <mergeCell ref="A165:A169"/>
    <mergeCell ref="B165:B169"/>
    <mergeCell ref="A170:A174"/>
    <mergeCell ref="B170:B174"/>
    <mergeCell ref="A145:A149"/>
    <mergeCell ref="B145:B149"/>
    <mergeCell ref="A150:A154"/>
    <mergeCell ref="B150:B154"/>
    <mergeCell ref="A155:A159"/>
    <mergeCell ref="B155:B159"/>
    <mergeCell ref="A190:A194"/>
    <mergeCell ref="B190:B194"/>
    <mergeCell ref="A195:A199"/>
    <mergeCell ref="B195:B199"/>
    <mergeCell ref="A200:A204"/>
    <mergeCell ref="B200:B204"/>
    <mergeCell ref="A175:A179"/>
    <mergeCell ref="B175:B179"/>
    <mergeCell ref="A180:A184"/>
    <mergeCell ref="B180:B184"/>
    <mergeCell ref="A185:A189"/>
    <mergeCell ref="B185:B189"/>
    <mergeCell ref="A220:A224"/>
    <mergeCell ref="B220:B224"/>
    <mergeCell ref="A225:A229"/>
    <mergeCell ref="B225:B229"/>
    <mergeCell ref="A230:A234"/>
    <mergeCell ref="B230:B234"/>
    <mergeCell ref="A205:A209"/>
    <mergeCell ref="B205:B209"/>
    <mergeCell ref="A210:A214"/>
    <mergeCell ref="B210:B214"/>
    <mergeCell ref="A215:A219"/>
    <mergeCell ref="B215:B219"/>
    <mergeCell ref="A250:A254"/>
    <mergeCell ref="B250:B254"/>
    <mergeCell ref="A255:A259"/>
    <mergeCell ref="B255:B259"/>
    <mergeCell ref="A235:A239"/>
    <mergeCell ref="B235:B239"/>
    <mergeCell ref="A240:A244"/>
    <mergeCell ref="B240:B244"/>
    <mergeCell ref="A245:A249"/>
    <mergeCell ref="B245:B24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투자계획 (2)</vt:lpstr>
      <vt:lpstr>'투자계획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2019-09-10T01:33:56Z</cp:lastPrinted>
  <dcterms:created xsi:type="dcterms:W3CDTF">2019-02-17T14:19:43Z</dcterms:created>
  <dcterms:modified xsi:type="dcterms:W3CDTF">2019-09-10T05:10:41Z</dcterms:modified>
</cp:coreProperties>
</file>